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kynetecusainc.sharepoint.com/sites/USAH-CanadaColin/Shared Documents/Products/PetTrak Canada/_COVID Weekly Tracker/"/>
    </mc:Choice>
  </mc:AlternateContent>
  <xr:revisionPtr revIDLastSave="0" documentId="8_{83BFF6FA-35E5-47DE-9FBF-46E16DD2F7CE}" xr6:coauthVersionLast="44" xr6:coauthVersionMax="44" xr10:uidLastSave="{00000000-0000-0000-0000-000000000000}"/>
  <bookViews>
    <workbookView xWindow="-28920" yWindow="30" windowWidth="29040" windowHeight="15840" activeTab="1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8" r:id="rId3"/>
    <pivotCache cacheId="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93" i="2" l="1"/>
  <c r="W92" i="2"/>
  <c r="W65" i="2"/>
  <c r="V65" i="2"/>
  <c r="W39" i="2"/>
  <c r="W33" i="2"/>
  <c r="W32" i="2"/>
  <c r="V93" i="2" l="1"/>
  <c r="V92" i="2"/>
  <c r="V39" i="2"/>
  <c r="V33" i="2"/>
  <c r="V32" i="2"/>
  <c r="U93" i="2" l="1"/>
  <c r="U92" i="2"/>
  <c r="U65" i="2"/>
  <c r="U39" i="2"/>
  <c r="U33" i="2"/>
  <c r="U32" i="2"/>
  <c r="T93" i="2" l="1"/>
  <c r="T92" i="2"/>
  <c r="T65" i="2"/>
  <c r="T39" i="2"/>
  <c r="T33" i="2"/>
  <c r="T32" i="2"/>
  <c r="S93" i="2" l="1"/>
  <c r="S92" i="2"/>
  <c r="S65" i="2"/>
  <c r="S39" i="2"/>
  <c r="S33" i="2"/>
  <c r="S32" i="2"/>
  <c r="R93" i="2" l="1"/>
  <c r="R92" i="2"/>
  <c r="R65" i="2"/>
  <c r="R39" i="2"/>
  <c r="R33" i="2"/>
  <c r="R32" i="2"/>
  <c r="Q33" i="2" l="1"/>
  <c r="Q32" i="2"/>
  <c r="Q39" i="2"/>
  <c r="Q65" i="2"/>
  <c r="Q93" i="2"/>
  <c r="Q92" i="2"/>
  <c r="P65" i="2" l="1"/>
  <c r="P93" i="2"/>
  <c r="P92" i="2"/>
  <c r="P39" i="2"/>
  <c r="P33" i="2"/>
  <c r="P32" i="2"/>
  <c r="O33" i="2" l="1"/>
  <c r="O32" i="2"/>
  <c r="O39" i="2"/>
  <c r="O65" i="2"/>
  <c r="O93" i="2"/>
  <c r="O92" i="2"/>
  <c r="N93" i="2" l="1"/>
  <c r="N92" i="2"/>
  <c r="N65" i="2"/>
  <c r="N39" i="2"/>
  <c r="N33" i="2"/>
  <c r="N32" i="2"/>
  <c r="B32" i="2" l="1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 l="1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 l="1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<sst xmlns="http://schemas.openxmlformats.org/spreadsheetml/2006/main" count="60" uniqueCount="26">
  <si>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</si>
  <si>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</si>
  <si>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</si>
  <si>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</si>
  <si>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</si>
  <si>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</si>
  <si>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</si>
  <si>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</si>
  <si>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</si>
  <si>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</si>
  <si>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</si>
  <si>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</si>
  <si>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</si>
  <si>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</si>
  <si>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</si>
  <si>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</si>
  <si>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</si>
  <si>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</si>
  <si>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</si>
  <si>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</si>
  <si>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</si>
  <si>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</si>
  <si>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</si>
  <si>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Σ</t>
  </si>
  <si>
    <t>Canada - Weekly Pet Tracking Report - Thru June 5, 2020</t>
  </si>
  <si>
    <t>Weekly Average Canadian Clinic Patient Revenue by Province - Thru June 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</si>
</sst>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0.0%"/>
    <numFmt numFmtId="170" formatCode="&quot;$&quot;#,##0"/>
    <numFmt numFmtId="171" formatCode="&quot;$&quot;#,##0.00"/>
    <numFmt numFmtId="172" formatCode="m/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8" fontId="0" fillId="0" borderId="0" xfId="0" applyNumberFormat="1"/>
    <xf numFmtId="169" fontId="2" fillId="0" borderId="0" xfId="1" applyNumberFormat="1" applyFont="1"/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70" fontId="0" fillId="0" borderId="0" xfId="0" applyNumberFormat="1"/>
    <xf numFmtId="169" fontId="0" fillId="0" borderId="0" xfId="0" applyNumberFormat="1"/>
    <xf numFmtId="1" fontId="2" fillId="2" borderId="1" xfId="0" applyNumberFormat="1" applyFont="1" applyFill="1" applyBorder="1" applyAlignment="1">
      <alignment horizontal="right"/>
    </xf>
    <xf numFmtId="171" fontId="0" fillId="0" borderId="0" xfId="0" applyNumberFormat="1"/>
    <xf numFmtId="169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2" fontId="0" fillId="0" borderId="0" xfId="0" applyNumberFormat="1"/>
    <xf numFmtId="172" fontId="0" fillId="0" borderId="0" xfId="0" applyNumberFormat="1" applyAlignment="1">
      <alignment vertical="center" wrapText="1"/>
    </xf>
    <xf numFmtId="172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2" fontId="2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6"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69" formatCode="0.0%"/>
    </dxf>
    <dxf>
      <numFmt numFmtId="168" formatCode="0.0"/>
    </dxf>
    <dxf>
      <numFmt numFmtId="169" formatCode="0.0%"/>
    </dxf>
    <dxf>
      <numFmt numFmtId="3" formatCode="#,##0"/>
    </dxf>
    <dxf>
      <numFmt numFmtId="166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[Canadian_Weekly_Clinic_Tracking-Delivery-2020-06-05.xlsx]Weekly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Report'!$AA$10:$AA$11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Report'!$Z$12:$Z$33</c:f>
              <c:strCache>
                <c:ptCount val="2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'Weekly National Report'!$AA$12:$AA$33</c:f>
              <c:numCache>
                <c:formatCode>0.0</c:formatCode>
                <c:ptCount val="22"/>
                <c:pt idx="0">
                  <c:v>212.247311827956</c:v>
                </c:pt>
                <c:pt idx="1">
                  <c:v>199.94623655913901</c:v>
                </c:pt>
                <c:pt idx="2">
                  <c:v>200.82795698924701</c:v>
                </c:pt>
                <c:pt idx="3">
                  <c:v>202.451612903225</c:v>
                </c:pt>
                <c:pt idx="4">
                  <c:v>199.78494623655899</c:v>
                </c:pt>
                <c:pt idx="5">
                  <c:v>200.68817204301001</c:v>
                </c:pt>
                <c:pt idx="6">
                  <c:v>189.397849462365</c:v>
                </c:pt>
                <c:pt idx="7">
                  <c:v>202.935483870967</c:v>
                </c:pt>
                <c:pt idx="8">
                  <c:v>214.16129032257999</c:v>
                </c:pt>
                <c:pt idx="9">
                  <c:v>230.36559139784899</c:v>
                </c:pt>
                <c:pt idx="10">
                  <c:v>254.74193548387001</c:v>
                </c:pt>
                <c:pt idx="11">
                  <c:v>192.70967741935399</c:v>
                </c:pt>
                <c:pt idx="12">
                  <c:v>174.08602150537601</c:v>
                </c:pt>
                <c:pt idx="13">
                  <c:v>173.268817204301</c:v>
                </c:pt>
                <c:pt idx="14">
                  <c:v>194.193548387096</c:v>
                </c:pt>
                <c:pt idx="15">
                  <c:v>196.247311827956</c:v>
                </c:pt>
                <c:pt idx="16">
                  <c:v>207.69892473118199</c:v>
                </c:pt>
                <c:pt idx="17">
                  <c:v>211.870967741935</c:v>
                </c:pt>
                <c:pt idx="18">
                  <c:v>213.69892473118199</c:v>
                </c:pt>
                <c:pt idx="19">
                  <c:v>201.22580645161199</c:v>
                </c:pt>
                <c:pt idx="20">
                  <c:v>242.655913978494</c:v>
                </c:pt>
                <c:pt idx="21">
                  <c:v>230.462365591397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Report'!$AB$10:$AB$11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Report'!$Z$12:$Z$33</c:f>
              <c:strCache>
                <c:ptCount val="2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'Weekly National Report'!$AB$12:$AB$33</c:f>
              <c:numCache>
                <c:formatCode>0.0</c:formatCode>
                <c:ptCount val="22"/>
                <c:pt idx="0">
                  <c:v>209.54838709677401</c:v>
                </c:pt>
                <c:pt idx="1">
                  <c:v>208.17204301075199</c:v>
                </c:pt>
                <c:pt idx="2">
                  <c:v>192.84946236559099</c:v>
                </c:pt>
                <c:pt idx="3">
                  <c:v>199.129032258064</c:v>
                </c:pt>
                <c:pt idx="4">
                  <c:v>196.978494623655</c:v>
                </c:pt>
                <c:pt idx="5">
                  <c:v>191.61290322580601</c:v>
                </c:pt>
                <c:pt idx="6">
                  <c:v>191.795698924731</c:v>
                </c:pt>
                <c:pt idx="7">
                  <c:v>201.806451612903</c:v>
                </c:pt>
                <c:pt idx="8">
                  <c:v>209.81720430107501</c:v>
                </c:pt>
                <c:pt idx="9">
                  <c:v>213.795698924731</c:v>
                </c:pt>
                <c:pt idx="10">
                  <c:v>219.56989247311799</c:v>
                </c:pt>
                <c:pt idx="11">
                  <c:v>229.010752688172</c:v>
                </c:pt>
                <c:pt idx="12">
                  <c:v>239.30107526881699</c:v>
                </c:pt>
                <c:pt idx="13">
                  <c:v>237.09677419354799</c:v>
                </c:pt>
                <c:pt idx="14">
                  <c:v>233.34408602150501</c:v>
                </c:pt>
                <c:pt idx="15">
                  <c:v>249.95698924731099</c:v>
                </c:pt>
                <c:pt idx="16">
                  <c:v>268.02150537634401</c:v>
                </c:pt>
                <c:pt idx="17">
                  <c:v>261.06451612903197</c:v>
                </c:pt>
                <c:pt idx="18">
                  <c:v>264.24731182795603</c:v>
                </c:pt>
                <c:pt idx="19">
                  <c:v>233.064516129032</c:v>
                </c:pt>
                <c:pt idx="20">
                  <c:v>272.40860215053698</c:v>
                </c:pt>
                <c:pt idx="21">
                  <c:v>257.95698924731101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[Canadian_Weekly_Clinic_Tracking-Delivery-2020-06-05.xlsx]Weekly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Report'!$AA$44:$AA$45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Report'!$Z$46:$Z$67</c:f>
              <c:strCache>
                <c:ptCount val="2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'Weekly National Report'!$AA$46:$AA$67</c:f>
              <c:numCache>
                <c:formatCode>0.0</c:formatCode>
                <c:ptCount val="22"/>
                <c:pt idx="0">
                  <c:v>6.2903225806451601</c:v>
                </c:pt>
                <c:pt idx="1">
                  <c:v>6.2688172043010697</c:v>
                </c:pt>
                <c:pt idx="2">
                  <c:v>6.2903225806451601</c:v>
                </c:pt>
                <c:pt idx="3">
                  <c:v>6.27956989247311</c:v>
                </c:pt>
                <c:pt idx="4">
                  <c:v>6.2903225806451601</c:v>
                </c:pt>
                <c:pt idx="5">
                  <c:v>6.27956989247311</c:v>
                </c:pt>
                <c:pt idx="6">
                  <c:v>5.6559139784946204</c:v>
                </c:pt>
                <c:pt idx="7">
                  <c:v>6.2688172043010697</c:v>
                </c:pt>
                <c:pt idx="8">
                  <c:v>6.3118279569892399</c:v>
                </c:pt>
                <c:pt idx="9">
                  <c:v>6.3010752688171996</c:v>
                </c:pt>
                <c:pt idx="10">
                  <c:v>6.32258064516129</c:v>
                </c:pt>
                <c:pt idx="11">
                  <c:v>6.17204301075268</c:v>
                </c:pt>
                <c:pt idx="12">
                  <c:v>6.06451612903225</c:v>
                </c:pt>
                <c:pt idx="13">
                  <c:v>5.5591397849462298</c:v>
                </c:pt>
                <c:pt idx="14">
                  <c:v>5.7849462365591302</c:v>
                </c:pt>
                <c:pt idx="15">
                  <c:v>6.06451612903225</c:v>
                </c:pt>
                <c:pt idx="16">
                  <c:v>6.06451612903225</c:v>
                </c:pt>
                <c:pt idx="17">
                  <c:v>6.10752688172043</c:v>
                </c:pt>
                <c:pt idx="18">
                  <c:v>6.0967741935483799</c:v>
                </c:pt>
                <c:pt idx="19">
                  <c:v>5.38709677419354</c:v>
                </c:pt>
                <c:pt idx="20">
                  <c:v>6.0537634408602097</c:v>
                </c:pt>
                <c:pt idx="21">
                  <c:v>6.1290322580645098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Report'!$AB$44:$AB$45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Report'!$Z$46:$Z$67</c:f>
              <c:strCache>
                <c:ptCount val="2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'Weekly National Report'!$AB$46:$AB$67</c:f>
              <c:numCache>
                <c:formatCode>0.0</c:formatCode>
                <c:ptCount val="22"/>
                <c:pt idx="0">
                  <c:v>6.2580645161290303</c:v>
                </c:pt>
                <c:pt idx="1">
                  <c:v>6.2903225806451601</c:v>
                </c:pt>
                <c:pt idx="2">
                  <c:v>6.2473118279569801</c:v>
                </c:pt>
                <c:pt idx="3">
                  <c:v>6.2365591397849398</c:v>
                </c:pt>
                <c:pt idx="4">
                  <c:v>6.21505376344086</c:v>
                </c:pt>
                <c:pt idx="5">
                  <c:v>6.21505376344086</c:v>
                </c:pt>
                <c:pt idx="6">
                  <c:v>5.6129032258064502</c:v>
                </c:pt>
                <c:pt idx="7">
                  <c:v>6.2580645161290303</c:v>
                </c:pt>
                <c:pt idx="8">
                  <c:v>6.2903225806451601</c:v>
                </c:pt>
                <c:pt idx="9">
                  <c:v>6.3440860215053698</c:v>
                </c:pt>
                <c:pt idx="10">
                  <c:v>6.1827956989247301</c:v>
                </c:pt>
                <c:pt idx="11">
                  <c:v>6.2903225806451601</c:v>
                </c:pt>
                <c:pt idx="12">
                  <c:v>6.2365591397849398</c:v>
                </c:pt>
                <c:pt idx="13">
                  <c:v>6.3010752688171996</c:v>
                </c:pt>
                <c:pt idx="14">
                  <c:v>5.6881720430107503</c:v>
                </c:pt>
                <c:pt idx="15">
                  <c:v>6.0537634408602097</c:v>
                </c:pt>
                <c:pt idx="16">
                  <c:v>6.21505376344086</c:v>
                </c:pt>
                <c:pt idx="17">
                  <c:v>6.2365591397849398</c:v>
                </c:pt>
                <c:pt idx="18">
                  <c:v>6.2365591397849398</c:v>
                </c:pt>
                <c:pt idx="19">
                  <c:v>5.4408602150537604</c:v>
                </c:pt>
                <c:pt idx="20">
                  <c:v>6.2688172043010697</c:v>
                </c:pt>
                <c:pt idx="21">
                  <c:v>6.2473118279569801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[Canadian_Weekly_Clinic_Tracking-Delivery-2020-06-05.xlsx]Weekly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Report'!$AA$69:$AA$70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Report'!$Z$71:$Z$92</c:f>
              <c:strCache>
                <c:ptCount val="2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'Weekly National Report'!$AA$71:$AA$92</c:f>
              <c:numCache>
                <c:formatCode>"$"#,##0.00</c:formatCode>
                <c:ptCount val="22"/>
                <c:pt idx="0">
                  <c:v>168.558664934896</c:v>
                </c:pt>
                <c:pt idx="1">
                  <c:v>170.13083950878499</c:v>
                </c:pt>
                <c:pt idx="2">
                  <c:v>171.81479276735399</c:v>
                </c:pt>
                <c:pt idx="3">
                  <c:v>175.071453724055</c:v>
                </c:pt>
                <c:pt idx="4">
                  <c:v>183.25787339829799</c:v>
                </c:pt>
                <c:pt idx="5">
                  <c:v>173.52991141761299</c:v>
                </c:pt>
                <c:pt idx="6">
                  <c:v>169.184110801347</c:v>
                </c:pt>
                <c:pt idx="7">
                  <c:v>185.04063948285699</c:v>
                </c:pt>
                <c:pt idx="8">
                  <c:v>181.91519231649201</c:v>
                </c:pt>
                <c:pt idx="9">
                  <c:v>183.99905624965999</c:v>
                </c:pt>
                <c:pt idx="10">
                  <c:v>172.12277950649499</c:v>
                </c:pt>
                <c:pt idx="11">
                  <c:v>171.54810680942501</c:v>
                </c:pt>
                <c:pt idx="12">
                  <c:v>186.66075579372301</c:v>
                </c:pt>
                <c:pt idx="13">
                  <c:v>179.39871517157599</c:v>
                </c:pt>
                <c:pt idx="14">
                  <c:v>183.98105290132699</c:v>
                </c:pt>
                <c:pt idx="15">
                  <c:v>187.772494524238</c:v>
                </c:pt>
                <c:pt idx="16">
                  <c:v>192.351874605342</c:v>
                </c:pt>
                <c:pt idx="17">
                  <c:v>198.18685632661601</c:v>
                </c:pt>
                <c:pt idx="18">
                  <c:v>196.31460543176499</c:v>
                </c:pt>
                <c:pt idx="19">
                  <c:v>195.89803730577799</c:v>
                </c:pt>
                <c:pt idx="20">
                  <c:v>204.45734242363201</c:v>
                </c:pt>
                <c:pt idx="21">
                  <c:v>208.57668581308599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Report'!$AB$69:$AB$70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Report'!$Z$71:$Z$92</c:f>
              <c:strCache>
                <c:ptCount val="2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'Weekly National Report'!$AB$71:$AB$92</c:f>
              <c:numCache>
                <c:formatCode>"$"#,##0.00</c:formatCode>
                <c:ptCount val="22"/>
                <c:pt idx="0">
                  <c:v>153.69854004113299</c:v>
                </c:pt>
                <c:pt idx="1">
                  <c:v>154.12845910620501</c:v>
                </c:pt>
                <c:pt idx="2">
                  <c:v>155.95733978875001</c:v>
                </c:pt>
                <c:pt idx="3">
                  <c:v>159.451353090629</c:v>
                </c:pt>
                <c:pt idx="4">
                  <c:v>165.13465844991299</c:v>
                </c:pt>
                <c:pt idx="5">
                  <c:v>161.05489095241401</c:v>
                </c:pt>
                <c:pt idx="6">
                  <c:v>159.023645418472</c:v>
                </c:pt>
                <c:pt idx="7">
                  <c:v>161.551701243499</c:v>
                </c:pt>
                <c:pt idx="8">
                  <c:v>167.61545994534299</c:v>
                </c:pt>
                <c:pt idx="9">
                  <c:v>171.59504323975901</c:v>
                </c:pt>
                <c:pt idx="10">
                  <c:v>177.175957586154</c:v>
                </c:pt>
                <c:pt idx="11">
                  <c:v>180.10632496324899</c:v>
                </c:pt>
                <c:pt idx="12">
                  <c:v>186.54319952889901</c:v>
                </c:pt>
                <c:pt idx="13">
                  <c:v>186.39837049143401</c:v>
                </c:pt>
                <c:pt idx="14">
                  <c:v>182.84070958072201</c:v>
                </c:pt>
                <c:pt idx="15">
                  <c:v>187.589256217262</c:v>
                </c:pt>
                <c:pt idx="16">
                  <c:v>189.967304841942</c:v>
                </c:pt>
                <c:pt idx="17">
                  <c:v>186.22265695070601</c:v>
                </c:pt>
                <c:pt idx="18">
                  <c:v>184.201484373672</c:v>
                </c:pt>
                <c:pt idx="19">
                  <c:v>177.65154630943201</c:v>
                </c:pt>
                <c:pt idx="20">
                  <c:v>186.42504442455899</c:v>
                </c:pt>
                <c:pt idx="21">
                  <c:v>174.67195244145901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22</xdr:col>
      <xdr:colOff>421225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273919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14</xdr:col>
      <xdr:colOff>465834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</xdr:colOff>
      <xdr:row>43</xdr:row>
      <xdr:rowOff>9525</xdr:rowOff>
    </xdr:from>
    <xdr:to>
      <xdr:col>15</xdr:col>
      <xdr:colOff>8627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14</xdr:col>
      <xdr:colOff>483089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20171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91.001526388885" createdVersion="6" refreshedVersion="6" minRefreshableVersion="3" recordCount="138" xr:uid="{757618CD-5FA3-4607-B750-45379D5856DC}">
  <cacheSource type="worksheet">
    <worksheetSource ref="A1:M139" sheet="Province Data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3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72.952380952380906" maxValue="308.85714285714198"/>
    </cacheField>
    <cacheField name="Clinics" numFmtId="0">
      <sharedItems containsSemiMixedTypes="0" containsString="0" containsNumber="1" containsInteger="1" minValue="21" maxValue="44"/>
    </cacheField>
    <cacheField name="Avg Days" numFmtId="0">
      <sharedItems containsSemiMixedTypes="0" containsString="0" containsNumber="1" minValue="1.8095238095238" maxValue="6.5714285714285703"/>
    </cacheField>
    <cacheField name="Avg_Amt" numFmtId="0">
      <sharedItems containsSemiMixedTypes="0" containsString="0" containsNumber="1" minValue="113.833797377134" maxValue="229.64704442955801"/>
    </cacheField>
    <cacheField name="First Day" numFmtId="14">
      <sharedItems containsSemiMixedTypes="0" containsNonDate="0" containsDate="1" containsString="0" minDate="2019-01-01T00:00:00" maxDate="2020-05-31T00:00:00"/>
    </cacheField>
    <cacheField name="Last Day" numFmtId="14">
      <sharedItems containsSemiMixedTypes="0" containsNonDate="0" containsDate="1" containsString="0" minDate="2019-01-04T00:00:00" maxDate="2020-06-06T00:00:00" count="46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19-04-26T00:00:00"/>
        <d v="2019-05-03T00:00:00"/>
        <d v="2019-05-10T00:00:00"/>
        <d v="2019-05-17T00:00:00"/>
        <d v="2019-05-24T00:00:00"/>
        <d v="2019-05-31T00:00:00"/>
        <d v="2019-06-07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  <d v="2020-05-22T00:00:00"/>
        <d v="2020-05-29T00:00:00"/>
        <d v="2020-06-05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78910.17" maxValue="2156070.65"/>
    </cacheField>
    <cacheField name="Tot_Pets" numFmtId="0">
      <sharedItems containsSemiMixedTypes="0" containsString="0" containsNumber="1" containsInteger="1" minValue="1532" maxValue="10222"/>
    </cacheField>
    <cacheField name="Avg_Tot_Rev" numFmtId="0">
      <sharedItems containsSemiMixedTypes="0" containsString="0" containsNumber="1" minValue="8519.5319047618996" maxValue="54251.1178086955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91.004099189813" createdVersion="6" refreshedVersion="6" minRefreshableVersion="3" recordCount="46" xr:uid="{B3485859-9A1D-49AC-819B-12C0C7ED50EF}">
  <cacheSource type="worksheet">
    <worksheetSource ref="A1:L47" sheet="National Data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3" count="2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</sharedItems>
    </cacheField>
    <cacheField name="Avg_Pets" numFmtId="0">
      <sharedItems containsSemiMixedTypes="0" containsString="0" containsNumber="1" minValue="82.795698924731099" maxValue="272.40860215053698"/>
    </cacheField>
    <cacheField name="Clinics" numFmtId="0">
      <sharedItems containsSemiMixedTypes="0" containsString="0" containsNumber="1" containsInteger="1" minValue="93" maxValue="93"/>
    </cacheField>
    <cacheField name="Avg Days" numFmtId="0">
      <sharedItems containsSemiMixedTypes="0" containsString="0" containsNumber="1" minValue="2.1827956989247301" maxValue="6.3440860215053698"/>
    </cacheField>
    <cacheField name="Avg_Pet_Rev" numFmtId="0">
      <sharedItems containsSemiMixedTypes="0" containsString="0" containsNumber="1" minValue="148.19233154641799" maxValue="208.57668581308599"/>
    </cacheField>
    <cacheField name="Start Day" numFmtId="14">
      <sharedItems containsSemiMixedTypes="0" containsNonDate="0" containsDate="1" containsString="0" minDate="2019-01-01T00:00:00" maxDate="2020-05-31T00:00:00"/>
    </cacheField>
    <cacheField name="End Day" numFmtId="14">
      <sharedItems containsSemiMixedTypes="0" containsNonDate="0" containsDate="1" containsString="0" minDate="2019-01-04T00:00:00" maxDate="2020-06-06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1147313.93" maxValue="4494374.57"/>
    </cacheField>
    <cacheField name="Total Pets" numFmtId="0">
      <sharedItems containsSemiMixedTypes="0" containsString="0" containsNumber="1" containsInteger="1" minValue="7700" maxValue="25334"/>
    </cacheField>
    <cacheField name="Avg_Pets_YTD" numFmtId="0">
      <sharedItems containsString="0" containsBlank="1" containsNumber="1" minValue="209.54838709677421" maxValue="4980.54838709677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">
  <r>
    <x v="0"/>
    <n v="1"/>
    <x v="0"/>
    <n v="97.522727272727195"/>
    <n v="44"/>
    <n v="3.3181818181818099"/>
    <n v="171.26127060200599"/>
    <d v="2019-01-01T00:00:00"/>
    <x v="0"/>
    <n v="4"/>
    <n v="715555.69"/>
    <n v="4291"/>
    <n v="16262.6293181818"/>
  </r>
  <r>
    <x v="0"/>
    <n v="1"/>
    <x v="1"/>
    <n v="127.04761904761899"/>
    <n v="21"/>
    <n v="2.8571428571428501"/>
    <n v="113.833797377134"/>
    <d v="2019-01-01T00:00:00"/>
    <x v="0"/>
    <n v="4"/>
    <n v="297074.14"/>
    <n v="2668"/>
    <n v="14146.3876190476"/>
  </r>
  <r>
    <x v="0"/>
    <n v="1"/>
    <x v="2"/>
    <n v="134.21739130434699"/>
    <n v="23"/>
    <n v="3.3913043478260798"/>
    <n v="143.52398299983301"/>
    <d v="2019-01-01T00:00:00"/>
    <x v="0"/>
    <n v="4"/>
    <n v="449114.88"/>
    <n v="3087"/>
    <n v="19526.733913043401"/>
  </r>
  <r>
    <x v="0"/>
    <n v="2"/>
    <x v="0"/>
    <n v="170.886363636363"/>
    <n v="44"/>
    <n v="6.2045454545454497"/>
    <n v="173.308410511147"/>
    <d v="2019-01-05T00:00:00"/>
    <x v="1"/>
    <n v="7"/>
    <n v="1310994.81"/>
    <n v="7519"/>
    <n v="29795.336590908999"/>
  </r>
  <r>
    <x v="0"/>
    <n v="2"/>
    <x v="1"/>
    <n v="245.809523809523"/>
    <n v="21"/>
    <n v="6.3809523809523796"/>
    <n v="122.140013355625"/>
    <d v="2019-01-05T00:00:00"/>
    <x v="1"/>
    <n v="7"/>
    <n v="607625.94999999995"/>
    <n v="5162"/>
    <n v="28934.569047618999"/>
  </r>
  <r>
    <x v="0"/>
    <n v="2"/>
    <x v="2"/>
    <n v="229.08695652173901"/>
    <n v="23"/>
    <n v="6.3478260869565197"/>
    <n v="151.87762436724799"/>
    <d v="2019-01-05T00:00:00"/>
    <x v="1"/>
    <n v="7"/>
    <n v="792845.96"/>
    <n v="5269"/>
    <n v="34471.563478260803"/>
  </r>
  <r>
    <x v="0"/>
    <n v="3"/>
    <x v="0"/>
    <n v="170.863636363636"/>
    <n v="44"/>
    <n v="6.2272727272727204"/>
    <n v="176.307608179748"/>
    <d v="2019-01-12T00:00:00"/>
    <x v="2"/>
    <n v="7"/>
    <n v="1316915.48"/>
    <n v="7518"/>
    <n v="29929.897272727201"/>
  </r>
  <r>
    <x v="0"/>
    <n v="3"/>
    <x v="1"/>
    <n v="237.09523809523799"/>
    <n v="21"/>
    <n v="6.3333333333333304"/>
    <n v="120.066764964144"/>
    <d v="2019-01-12T00:00:00"/>
    <x v="2"/>
    <n v="7"/>
    <n v="583403.98"/>
    <n v="4979"/>
    <n v="27781.141904761898"/>
  </r>
  <r>
    <x v="0"/>
    <n v="3"/>
    <x v="2"/>
    <n v="227.608695652173"/>
    <n v="23"/>
    <n v="6.3913043478260798"/>
    <n v="150.32378705689499"/>
    <d v="2019-01-12T00:00:00"/>
    <x v="2"/>
    <n v="7"/>
    <n v="810771.35"/>
    <n v="5235"/>
    <n v="35250.928260869499"/>
  </r>
  <r>
    <x v="0"/>
    <n v="4"/>
    <x v="0"/>
    <n v="155.22727272727201"/>
    <n v="44"/>
    <n v="6.1363636363636296"/>
    <n v="176.66786648328201"/>
    <d v="2019-01-19T00:00:00"/>
    <x v="3"/>
    <n v="7"/>
    <n v="1185535.95"/>
    <n v="6830"/>
    <n v="26943.998863636301"/>
  </r>
  <r>
    <x v="0"/>
    <n v="4"/>
    <x v="1"/>
    <n v="218.666666666666"/>
    <n v="21"/>
    <n v="6.4285714285714199"/>
    <n v="119.465944976538"/>
    <d v="2019-01-19T00:00:00"/>
    <x v="3"/>
    <n v="7"/>
    <n v="525115.02"/>
    <n v="4592"/>
    <n v="25005.4771428571"/>
  </r>
  <r>
    <x v="0"/>
    <n v="4"/>
    <x v="2"/>
    <n v="221.47826086956499"/>
    <n v="23"/>
    <n v="6.3043478260869499"/>
    <n v="157.65826397268401"/>
    <d v="2019-01-19T00:00:00"/>
    <x v="3"/>
    <n v="7"/>
    <n v="809295.72"/>
    <n v="5094"/>
    <n v="35186.7704347826"/>
  </r>
  <r>
    <x v="0"/>
    <n v="5"/>
    <x v="0"/>
    <n v="158.29545454545399"/>
    <n v="44"/>
    <n v="6.1818181818181799"/>
    <n v="183.5882319728"/>
    <d v="2019-01-26T00:00:00"/>
    <x v="4"/>
    <n v="7"/>
    <n v="1299380.76"/>
    <n v="6965"/>
    <n v="29531.380909090902"/>
  </r>
  <r>
    <x v="0"/>
    <n v="5"/>
    <x v="1"/>
    <n v="230.19047619047601"/>
    <n v="21"/>
    <n v="6.3333333333333304"/>
    <n v="120.74516326093"/>
    <d v="2019-01-26T00:00:00"/>
    <x v="4"/>
    <n v="7"/>
    <n v="552465.18999999994"/>
    <n v="4834"/>
    <n v="26307.866190476099"/>
  </r>
  <r>
    <x v="0"/>
    <n v="5"/>
    <x v="2"/>
    <n v="221.52173913043401"/>
    <n v="23"/>
    <n v="6.2173913043478199"/>
    <n v="158.83864016678899"/>
    <d v="2019-01-26T00:00:00"/>
    <x v="4"/>
    <n v="7"/>
    <n v="805391.54"/>
    <n v="5095"/>
    <n v="35017.023478260802"/>
  </r>
  <r>
    <x v="0"/>
    <n v="6"/>
    <x v="0"/>
    <n v="163.54545454545399"/>
    <n v="44"/>
    <n v="6.1818181818181799"/>
    <n v="180.00271911839499"/>
    <d v="2019-02-02T00:00:00"/>
    <x v="5"/>
    <n v="7"/>
    <n v="1286725.95"/>
    <n v="7196"/>
    <n v="29243.771590909"/>
  </r>
  <r>
    <x v="0"/>
    <n v="6"/>
    <x v="1"/>
    <n v="225.28571428571399"/>
    <n v="21"/>
    <n v="6.3333333333333304"/>
    <n v="143.618467378763"/>
    <d v="2019-02-02T00:00:00"/>
    <x v="5"/>
    <n v="7"/>
    <n v="651114.56000000006"/>
    <n v="4731"/>
    <n v="31005.455238095201"/>
  </r>
  <r>
    <x v="0"/>
    <n v="6"/>
    <x v="2"/>
    <n v="210.65217391304299"/>
    <n v="23"/>
    <n v="6.2608695652173898"/>
    <n v="165.614965186175"/>
    <d v="2019-02-02T00:00:00"/>
    <x v="5"/>
    <n v="7"/>
    <n v="808395.86"/>
    <n v="4845"/>
    <n v="35147.646086956498"/>
  </r>
  <r>
    <x v="0"/>
    <n v="7"/>
    <x v="0"/>
    <n v="156.95454545454501"/>
    <n v="44"/>
    <n v="6.1818181818181799"/>
    <n v="186.195294036626"/>
    <d v="2019-02-09T00:00:00"/>
    <x v="6"/>
    <n v="7"/>
    <n v="1258664.75"/>
    <n v="6906"/>
    <n v="28606.0170454545"/>
  </r>
  <r>
    <x v="0"/>
    <n v="7"/>
    <x v="1"/>
    <n v="223.90476190476099"/>
    <n v="21"/>
    <n v="6.3333333333333304"/>
    <n v="121.99194773698299"/>
    <d v="2019-02-09T00:00:00"/>
    <x v="6"/>
    <n v="7"/>
    <n v="546991.86"/>
    <n v="4702"/>
    <n v="26047.231428571398"/>
  </r>
  <r>
    <x v="0"/>
    <n v="7"/>
    <x v="2"/>
    <n v="207.869565217391"/>
    <n v="23"/>
    <n v="6.2173913043478199"/>
    <n v="157.78164536670101"/>
    <d v="2019-02-09T00:00:00"/>
    <x v="6"/>
    <n v="7"/>
    <n v="751784.64"/>
    <n v="4781"/>
    <n v="32686.2886956521"/>
  </r>
  <r>
    <x v="0"/>
    <n v="8"/>
    <x v="0"/>
    <n v="154.45454545454501"/>
    <n v="44"/>
    <n v="5.2727272727272698"/>
    <n v="177.295874510012"/>
    <d v="2019-02-16T00:00:00"/>
    <x v="7"/>
    <n v="7"/>
    <n v="1241407.7"/>
    <n v="6796"/>
    <n v="28213.811363636301"/>
  </r>
  <r>
    <x v="0"/>
    <n v="8"/>
    <x v="1"/>
    <n v="238"/>
    <n v="21"/>
    <n v="6.3333333333333304"/>
    <n v="127.79431433871601"/>
    <d v="2019-02-16T00:00:00"/>
    <x v="7"/>
    <n v="7"/>
    <n v="614112.30000000005"/>
    <n v="4998"/>
    <n v="29243.4428571428"/>
  </r>
  <r>
    <x v="0"/>
    <n v="8"/>
    <x v="2"/>
    <n v="202"/>
    <n v="23"/>
    <n v="5.6086956521739104"/>
    <n v="160.258136705646"/>
    <d v="2019-02-16T00:00:00"/>
    <x v="7"/>
    <n v="7"/>
    <n v="737554.24"/>
    <n v="4646"/>
    <n v="32067.575652173899"/>
  </r>
  <r>
    <x v="0"/>
    <n v="9"/>
    <x v="0"/>
    <n v="168"/>
    <n v="44"/>
    <n v="6.25"/>
    <n v="186.888508122416"/>
    <d v="2019-02-23T00:00:00"/>
    <x v="8"/>
    <n v="7"/>
    <n v="1362314.54"/>
    <n v="7392"/>
    <n v="30961.694090909001"/>
  </r>
  <r>
    <x v="0"/>
    <n v="9"/>
    <x v="1"/>
    <n v="228.76190476190399"/>
    <n v="21"/>
    <n v="6.2857142857142803"/>
    <n v="116.789501481496"/>
    <d v="2019-02-23T00:00:00"/>
    <x v="8"/>
    <n v="7"/>
    <n v="543116.64"/>
    <n v="4804"/>
    <n v="25862.697142857101"/>
  </r>
  <r>
    <x v="0"/>
    <n v="9"/>
    <x v="2"/>
    <n v="223.13043478260801"/>
    <n v="23"/>
    <n v="6.3478260869565197"/>
    <n v="164.67081839994901"/>
    <d v="2019-02-23T00:00:00"/>
    <x v="8"/>
    <n v="7"/>
    <n v="833803.76"/>
    <n v="5132"/>
    <n v="36252.337391304303"/>
  </r>
  <r>
    <x v="0"/>
    <n v="10"/>
    <x v="0"/>
    <n v="176.886363636363"/>
    <n v="44"/>
    <n v="6.2272727272727204"/>
    <n v="191.59206397531699"/>
    <d v="2019-03-02T00:00:00"/>
    <x v="9"/>
    <n v="7"/>
    <n v="1478161.68"/>
    <n v="7783"/>
    <n v="33594.583636363597"/>
  </r>
  <r>
    <x v="0"/>
    <n v="10"/>
    <x v="1"/>
    <n v="239.142857142857"/>
    <n v="21"/>
    <n v="6.3333333333333304"/>
    <n v="125.603674541763"/>
    <d v="2019-03-02T00:00:00"/>
    <x v="9"/>
    <n v="7"/>
    <n v="605476.29"/>
    <n v="5022"/>
    <n v="28832.204285714201"/>
  </r>
  <r>
    <x v="0"/>
    <n v="10"/>
    <x v="2"/>
    <n v="227.26086956521701"/>
    <n v="23"/>
    <n v="6.3913043478260798"/>
    <n v="170.724393697821"/>
    <d v="2019-03-02T00:00:00"/>
    <x v="9"/>
    <n v="7"/>
    <n v="905369.05"/>
    <n v="5227"/>
    <n v="39363.871739130402"/>
  </r>
  <r>
    <x v="0"/>
    <n v="11"/>
    <x v="0"/>
    <n v="178.97727272727201"/>
    <n v="44"/>
    <n v="6.3636363636363598"/>
    <n v="196.30803414702001"/>
    <d v="2019-03-09T00:00:00"/>
    <x v="10"/>
    <n v="7"/>
    <n v="1517791.36"/>
    <n v="7875"/>
    <n v="34495.258181818099"/>
  </r>
  <r>
    <x v="0"/>
    <n v="11"/>
    <x v="1"/>
    <n v="241.47619047619"/>
    <n v="21"/>
    <n v="6.3809523809523796"/>
    <n v="128.97216436085299"/>
    <d v="2019-03-09T00:00:00"/>
    <x v="10"/>
    <n v="7"/>
    <n v="631421.71"/>
    <n v="5071"/>
    <n v="30067.700476190399"/>
  </r>
  <r>
    <x v="0"/>
    <n v="11"/>
    <x v="2"/>
    <n v="232.739130434782"/>
    <n v="23"/>
    <n v="6.2608695652173898"/>
    <n v="174.83849617517799"/>
    <d v="2019-03-09T00:00:00"/>
    <x v="10"/>
    <n v="7"/>
    <n v="933304.07"/>
    <n v="5353"/>
    <n v="40578.437826086898"/>
  </r>
  <r>
    <x v="0"/>
    <n v="12"/>
    <x v="0"/>
    <n v="178.90909090909"/>
    <n v="44"/>
    <n v="6.1363636363636296"/>
    <n v="206.46676776570101"/>
    <d v="2019-03-16T00:00:00"/>
    <x v="11"/>
    <n v="7"/>
    <n v="1569829.47"/>
    <n v="7872"/>
    <n v="35677.942499999997"/>
  </r>
  <r>
    <x v="0"/>
    <n v="12"/>
    <x v="1"/>
    <n v="255.04761904761901"/>
    <n v="21"/>
    <n v="6.3809523809523796"/>
    <n v="135.120025845208"/>
    <d v="2019-03-16T00:00:00"/>
    <x v="11"/>
    <n v="7"/>
    <n v="687537.29"/>
    <n v="5356"/>
    <n v="32739.870952380901"/>
  </r>
  <r>
    <x v="0"/>
    <n v="12"/>
    <x v="2"/>
    <n v="241.34782608695599"/>
    <n v="23"/>
    <n v="6.2173913043478199"/>
    <n v="173.84099614879599"/>
    <d v="2019-03-16T00:00:00"/>
    <x v="11"/>
    <n v="7"/>
    <n v="936581.38"/>
    <n v="5551"/>
    <n v="40720.929565217302"/>
  </r>
  <r>
    <x v="0"/>
    <n v="13"/>
    <x v="0"/>
    <n v="194.29545454545399"/>
    <n v="44"/>
    <n v="6.25"/>
    <n v="209.59930745503399"/>
    <d v="2019-03-23T00:00:00"/>
    <x v="12"/>
    <n v="7"/>
    <n v="1770170.97"/>
    <n v="8549"/>
    <n v="40231.158409090902"/>
  </r>
  <r>
    <x v="0"/>
    <n v="13"/>
    <x v="1"/>
    <n v="256.666666666666"/>
    <n v="21"/>
    <n v="6.3333333333333304"/>
    <n v="138.70854729535199"/>
    <d v="2019-03-23T00:00:00"/>
    <x v="12"/>
    <n v="7"/>
    <n v="718700.99"/>
    <n v="5390"/>
    <n v="34223.856666666601"/>
  </r>
  <r>
    <x v="0"/>
    <n v="13"/>
    <x v="2"/>
    <n v="241.78260869565199"/>
    <n v="23"/>
    <n v="6.3478260869565197"/>
    <n v="176.48049896337301"/>
    <d v="2019-03-23T00:00:00"/>
    <x v="12"/>
    <n v="7"/>
    <n v="971676.72"/>
    <n v="5561"/>
    <n v="42246.813913043399"/>
  </r>
  <r>
    <x v="0"/>
    <n v="14"/>
    <x v="0"/>
    <n v="198.386363636363"/>
    <n v="44"/>
    <n v="6.2272727272727204"/>
    <n v="214.527700470658"/>
    <d v="2019-03-30T00:00:00"/>
    <x v="13"/>
    <n v="7"/>
    <n v="1836698.12"/>
    <n v="8729"/>
    <n v="41743.139090908997"/>
  </r>
  <r>
    <x v="0"/>
    <n v="14"/>
    <x v="1"/>
    <n v="272.23809523809501"/>
    <n v="21"/>
    <n v="6.3333333333333304"/>
    <n v="142.35153514593199"/>
    <d v="2019-03-30T00:00:00"/>
    <x v="13"/>
    <n v="7"/>
    <n v="782417.53"/>
    <n v="5717"/>
    <n v="37257.977619047597"/>
  </r>
  <r>
    <x v="0"/>
    <n v="14"/>
    <x v="2"/>
    <n v="253.65217391304299"/>
    <n v="23"/>
    <n v="6.2608695652173898"/>
    <n v="187.66824374865399"/>
    <d v="2019-03-30T00:00:00"/>
    <x v="13"/>
    <n v="7"/>
    <n v="1090793.6000000001"/>
    <n v="5834"/>
    <n v="47425.8086956521"/>
  </r>
  <r>
    <x v="0"/>
    <n v="15"/>
    <x v="0"/>
    <n v="200.863636363636"/>
    <n v="44"/>
    <n v="6.2727272727272698"/>
    <n v="215.11966411779099"/>
    <d v="2019-04-06T00:00:00"/>
    <x v="14"/>
    <n v="7"/>
    <n v="1861095.01"/>
    <n v="8838"/>
    <n v="42297.613863636303"/>
  </r>
  <r>
    <x v="0"/>
    <n v="15"/>
    <x v="1"/>
    <n v="257.95238095238"/>
    <n v="21"/>
    <n v="6.2857142857142803"/>
    <n v="144.46255810893101"/>
    <d v="2019-04-06T00:00:00"/>
    <x v="14"/>
    <n v="7"/>
    <n v="751620.3"/>
    <n v="5417"/>
    <n v="35791.4428571428"/>
  </r>
  <r>
    <x v="0"/>
    <n v="15"/>
    <x v="2"/>
    <n v="259.39130434782601"/>
    <n v="23"/>
    <n v="6.3478260869565197"/>
    <n v="184.04587339002899"/>
    <d v="2019-04-06T00:00:00"/>
    <x v="14"/>
    <n v="7"/>
    <n v="1091221.83"/>
    <n v="5966"/>
    <n v="47444.4273913043"/>
  </r>
  <r>
    <x v="0"/>
    <n v="16"/>
    <x v="0"/>
    <n v="188.79545454545399"/>
    <n v="44"/>
    <n v="5.4090909090909003"/>
    <n v="212.86162467647699"/>
    <d v="2019-04-13T00:00:00"/>
    <x v="15"/>
    <n v="7"/>
    <n v="1779317.31"/>
    <n v="8307"/>
    <n v="40439.029772727197"/>
  </r>
  <r>
    <x v="0"/>
    <n v="16"/>
    <x v="1"/>
    <n v="293.19047619047598"/>
    <n v="21"/>
    <n v="6.1904761904761898"/>
    <n v="147.23011715253401"/>
    <d v="2019-04-13T00:00:00"/>
    <x v="15"/>
    <n v="7"/>
    <n v="884790.91"/>
    <n v="6157"/>
    <n v="42132.9004761904"/>
  </r>
  <r>
    <x v="0"/>
    <n v="16"/>
    <x v="2"/>
    <n v="239.304347826086"/>
    <n v="23"/>
    <n v="5.8260869565217304"/>
    <n v="173.737415028838"/>
    <d v="2019-04-13T00:00:00"/>
    <x v="15"/>
    <n v="7"/>
    <n v="942276.15"/>
    <n v="5504"/>
    <n v="40968.528260869498"/>
  </r>
  <r>
    <x v="0"/>
    <n v="17"/>
    <x v="0"/>
    <n v="206.31818181818099"/>
    <n v="44"/>
    <n v="6.0227272727272698"/>
    <n v="215.616921724967"/>
    <d v="2019-04-20T00:00:00"/>
    <x v="16"/>
    <n v="7"/>
    <n v="1924512.02"/>
    <n v="9078"/>
    <n v="43738.909545454502"/>
  </r>
  <r>
    <x v="0"/>
    <n v="17"/>
    <x v="1"/>
    <n v="265.71428571428498"/>
    <n v="21"/>
    <n v="6"/>
    <n v="150.05885132373101"/>
    <d v="2019-04-20T00:00:00"/>
    <x v="16"/>
    <n v="7"/>
    <n v="808088.75"/>
    <n v="5580"/>
    <n v="38480.416666666599"/>
  </r>
  <r>
    <x v="0"/>
    <n v="17"/>
    <x v="2"/>
    <n v="285.47826086956502"/>
    <n v="23"/>
    <n v="6.0869565217391299"/>
    <n v="181.41352307530701"/>
    <d v="2019-04-20T00:00:00"/>
    <x v="16"/>
    <n v="7"/>
    <n v="1166819.68"/>
    <n v="6566"/>
    <n v="50731.290434782597"/>
  </r>
  <r>
    <x v="0"/>
    <n v="18"/>
    <x v="0"/>
    <n v="218.97727272727201"/>
    <n v="44"/>
    <n v="6.2045454545454497"/>
    <n v="219.179663544173"/>
    <d v="2019-04-27T00:00:00"/>
    <x v="17"/>
    <n v="7"/>
    <n v="2066944.33"/>
    <n v="9635"/>
    <n v="46976.0075"/>
  </r>
  <r>
    <x v="0"/>
    <n v="18"/>
    <x v="1"/>
    <n v="308.85714285714198"/>
    <n v="21"/>
    <n v="6.2857142857142803"/>
    <n v="149.94867868800799"/>
    <d v="2019-04-27T00:00:00"/>
    <x v="17"/>
    <n v="7"/>
    <n v="930013.67"/>
    <n v="6486"/>
    <n v="44286.365238095197"/>
  </r>
  <r>
    <x v="0"/>
    <n v="18"/>
    <x v="2"/>
    <n v="290.34782608695599"/>
    <n v="23"/>
    <n v="6.2173913043478199"/>
    <n v="187.74747602470501"/>
    <d v="2019-04-27T00:00:00"/>
    <x v="17"/>
    <n v="7"/>
    <n v="1235699.93"/>
    <n v="6678"/>
    <n v="53726.083913043403"/>
  </r>
  <r>
    <x v="0"/>
    <n v="19"/>
    <x v="0"/>
    <n v="217.40909090909"/>
    <n v="44"/>
    <n v="6.2045454545454497"/>
    <n v="211.81514225217001"/>
    <d v="2019-05-04T00:00:00"/>
    <x v="18"/>
    <n v="7"/>
    <n v="2018956.89"/>
    <n v="9566"/>
    <n v="45885.3838636363"/>
  </r>
  <r>
    <x v="0"/>
    <n v="19"/>
    <x v="1"/>
    <n v="300.61904761904702"/>
    <n v="21"/>
    <n v="6.4285714285714199"/>
    <n v="149.17572085790201"/>
    <d v="2019-05-04T00:00:00"/>
    <x v="18"/>
    <n v="7"/>
    <n v="907903.23"/>
    <n v="6313"/>
    <n v="43233.487142857099"/>
  </r>
  <r>
    <x v="0"/>
    <n v="19"/>
    <x v="2"/>
    <n v="278.04347826086899"/>
    <n v="23"/>
    <n v="6.1739130434782599"/>
    <n v="185.109688683923"/>
    <d v="2019-05-04T00:00:00"/>
    <x v="18"/>
    <n v="7"/>
    <n v="1174818.4099999999"/>
    <n v="6395"/>
    <n v="51079.061304347801"/>
  </r>
  <r>
    <x v="0"/>
    <n v="20"/>
    <x v="0"/>
    <n v="218.386363636363"/>
    <n v="44"/>
    <n v="6.1590909090909003"/>
    <n v="215.96092213757299"/>
    <d v="2019-05-11T00:00:00"/>
    <x v="19"/>
    <n v="7"/>
    <n v="1998060.45"/>
    <n v="9609"/>
    <n v="45410.464772727202"/>
  </r>
  <r>
    <x v="0"/>
    <n v="20"/>
    <x v="1"/>
    <n v="307.76190476190402"/>
    <n v="21"/>
    <n v="6.4285714285714199"/>
    <n v="144.470883055385"/>
    <d v="2019-05-11T00:00:00"/>
    <x v="19"/>
    <n v="7"/>
    <n v="903761.81"/>
    <n v="6463"/>
    <n v="43036.276666666599"/>
  </r>
  <r>
    <x v="0"/>
    <n v="20"/>
    <x v="2"/>
    <n v="282.60869565217303"/>
    <n v="23"/>
    <n v="6.1739130434782599"/>
    <n v="174.25319907422499"/>
    <d v="2019-05-11T00:00:00"/>
    <x v="19"/>
    <n v="7"/>
    <n v="1158332.47"/>
    <n v="6500"/>
    <n v="50362.281304347802"/>
  </r>
  <r>
    <x v="0"/>
    <n v="21"/>
    <x v="0"/>
    <n v="192.636363636363"/>
    <n v="44"/>
    <n v="5.3636363636363598"/>
    <n v="205.06040164470301"/>
    <d v="2019-05-18T00:00:00"/>
    <x v="20"/>
    <n v="7"/>
    <n v="1695863.57"/>
    <n v="8476"/>
    <n v="38542.353863636301"/>
  </r>
  <r>
    <x v="0"/>
    <n v="21"/>
    <x v="1"/>
    <n v="270.666666666666"/>
    <n v="21"/>
    <n v="5.6666666666666599"/>
    <n v="142.03549558534201"/>
    <d v="2019-05-18T00:00:00"/>
    <x v="20"/>
    <n v="7"/>
    <n v="784928.71"/>
    <n v="5684"/>
    <n v="37377.557619047599"/>
  </r>
  <r>
    <x v="0"/>
    <n v="21"/>
    <x v="2"/>
    <n v="249.21739130434699"/>
    <n v="23"/>
    <n v="5.4347826086956497"/>
    <n v="171.722851642645"/>
    <d v="2019-05-18T00:00:00"/>
    <x v="20"/>
    <n v="7"/>
    <n v="995496.47"/>
    <n v="5732"/>
    <n v="43282.455217391303"/>
  </r>
  <r>
    <x v="0"/>
    <n v="22"/>
    <x v="0"/>
    <n v="232.31818181818099"/>
    <n v="44"/>
    <n v="6.2045454545454497"/>
    <n v="207.482142983203"/>
    <d v="2019-05-25T00:00:00"/>
    <x v="21"/>
    <n v="7"/>
    <n v="2079091.07"/>
    <n v="10222"/>
    <n v="47252.069772727198"/>
  </r>
  <r>
    <x v="0"/>
    <n v="22"/>
    <x v="1"/>
    <n v="306.42857142857099"/>
    <n v="21"/>
    <n v="6.2857142857142803"/>
    <n v="166.75382302641799"/>
    <d v="2019-05-25T00:00:00"/>
    <x v="21"/>
    <n v="7"/>
    <n v="978130.35"/>
    <n v="6435"/>
    <n v="46577.635714285701"/>
  </r>
  <r>
    <x v="0"/>
    <n v="22"/>
    <x v="2"/>
    <n v="286.17391304347802"/>
    <n v="23"/>
    <n v="6.3913043478260798"/>
    <n v="179.236351535805"/>
    <d v="2019-05-25T00:00:00"/>
    <x v="21"/>
    <n v="7"/>
    <n v="1159317.47"/>
    <n v="6582"/>
    <n v="50405.1073913043"/>
  </r>
  <r>
    <x v="0"/>
    <n v="23"/>
    <x v="0"/>
    <n v="217.06818181818099"/>
    <n v="44"/>
    <n v="6.2045454545454497"/>
    <n v="202.65915793020801"/>
    <d v="2019-06-01T00:00:00"/>
    <x v="22"/>
    <n v="7"/>
    <n v="1840906.39"/>
    <n v="9551"/>
    <n v="41838.781590908999"/>
  </r>
  <r>
    <x v="0"/>
    <n v="23"/>
    <x v="1"/>
    <n v="294.42857142857099"/>
    <n v="21"/>
    <n v="6.2857142857142803"/>
    <n v="140.109815575656"/>
    <d v="2019-06-01T00:00:00"/>
    <x v="22"/>
    <n v="7"/>
    <n v="836737.95"/>
    <n v="6183"/>
    <n v="39844.6642857142"/>
  </r>
  <r>
    <x v="0"/>
    <n v="23"/>
    <x v="2"/>
    <n v="272.86956521739103"/>
    <n v="23"/>
    <n v="6.3043478260869499"/>
    <n v="167.52154754832901"/>
    <d v="2019-06-01T00:00:00"/>
    <x v="22"/>
    <n v="7"/>
    <n v="1084526.26"/>
    <n v="6276"/>
    <n v="47153.3156521739"/>
  </r>
  <r>
    <x v="1"/>
    <n v="1"/>
    <x v="0"/>
    <n v="75.5"/>
    <n v="44"/>
    <n v="2.3409090909090899"/>
    <n v="178.38564186181699"/>
    <d v="2020-01-01T00:00:00"/>
    <x v="23"/>
    <n v="3"/>
    <n v="575947.42000000004"/>
    <n v="3322"/>
    <n v="13089.714090908999"/>
  </r>
  <r>
    <x v="1"/>
    <n v="1"/>
    <x v="1"/>
    <n v="72.952380952380906"/>
    <n v="21"/>
    <n v="1.8095238095238"/>
    <n v="124.04721166381201"/>
    <d v="2020-01-01T00:00:00"/>
    <x v="23"/>
    <n v="3"/>
    <n v="178910.17"/>
    <n v="1532"/>
    <n v="8519.5319047618996"/>
  </r>
  <r>
    <x v="1"/>
    <n v="1"/>
    <x v="2"/>
    <n v="99.043478260869506"/>
    <n v="23"/>
    <n v="2.2173913043478199"/>
    <n v="142.407191200196"/>
    <d v="2020-01-01T00:00:00"/>
    <x v="23"/>
    <n v="3"/>
    <n v="317461.52"/>
    <n v="2278"/>
    <n v="13802.674782608599"/>
  </r>
  <r>
    <x v="1"/>
    <n v="2"/>
    <x v="0"/>
    <n v="177.97727272727201"/>
    <n v="44"/>
    <n v="6.25"/>
    <n v="188.61309615417201"/>
    <d v="2020-01-04T00:00:00"/>
    <x v="24"/>
    <n v="7"/>
    <n v="1504200.73"/>
    <n v="7831"/>
    <n v="34186.380227272697"/>
  </r>
  <r>
    <x v="1"/>
    <n v="2"/>
    <x v="1"/>
    <n v="237.76190476190399"/>
    <n v="21"/>
    <n v="6.5238095238095202"/>
    <n v="144.245259998329"/>
    <d v="2020-01-04T00:00:00"/>
    <x v="24"/>
    <n v="7"/>
    <n v="691200.72"/>
    <n v="4993"/>
    <n v="32914.32"/>
  </r>
  <r>
    <x v="1"/>
    <n v="2"/>
    <x v="2"/>
    <n v="244.04347826086899"/>
    <n v="23"/>
    <n v="6.1739130434782599"/>
    <n v="158.503272617871"/>
    <d v="2020-01-04T00:00:00"/>
    <x v="24"/>
    <n v="7"/>
    <n v="880729.44"/>
    <n v="5613"/>
    <n v="38292.584347825999"/>
  </r>
  <r>
    <x v="1"/>
    <n v="3"/>
    <x v="0"/>
    <n v="177.113636363636"/>
    <n v="44"/>
    <n v="6.25"/>
    <n v="185.45251247814701"/>
    <d v="2020-01-11T00:00:00"/>
    <x v="25"/>
    <n v="7"/>
    <n v="1475437.59"/>
    <n v="7793"/>
    <n v="33532.672500000001"/>
  </r>
  <r>
    <x v="1"/>
    <n v="3"/>
    <x v="1"/>
    <n v="211"/>
    <n v="21"/>
    <n v="6.3333333333333304"/>
    <n v="151.93880318995301"/>
    <d v="2020-01-11T00:00:00"/>
    <x v="25"/>
    <n v="7"/>
    <n v="645586.5"/>
    <n v="4431"/>
    <n v="30742.214285714199"/>
  </r>
  <r>
    <x v="1"/>
    <n v="3"/>
    <x v="2"/>
    <n v="218.21739130434699"/>
    <n v="23"/>
    <n v="6.3043478260869499"/>
    <n v="164.00803817882701"/>
    <d v="2020-01-11T00:00:00"/>
    <x v="25"/>
    <n v="7"/>
    <n v="815149.42"/>
    <n v="5019"/>
    <n v="35441.279130434697"/>
  </r>
  <r>
    <x v="1"/>
    <n v="4"/>
    <x v="0"/>
    <n v="172.45454545454501"/>
    <n v="44"/>
    <n v="6.2045454545454497"/>
    <n v="189.13777153326399"/>
    <d v="2020-01-18T00:00:00"/>
    <x v="26"/>
    <n v="7"/>
    <n v="1457224.76"/>
    <n v="7588"/>
    <n v="33118.744545454501"/>
  </r>
  <r>
    <x v="1"/>
    <n v="4"/>
    <x v="1"/>
    <n v="208.23809523809501"/>
    <n v="21"/>
    <n v="6.5714285714285703"/>
    <n v="152.53078478824199"/>
    <d v="2020-01-18T00:00:00"/>
    <x v="26"/>
    <n v="7"/>
    <n v="629801.14"/>
    <n v="4373"/>
    <n v="29990.530476190401"/>
  </r>
  <r>
    <x v="1"/>
    <n v="4"/>
    <x v="2"/>
    <n v="230.95652173913001"/>
    <n v="23"/>
    <n v="6.2608695652173898"/>
    <n v="163.92908635573701"/>
    <d v="2020-01-18T00:00:00"/>
    <x v="26"/>
    <n v="7"/>
    <n v="854562.38"/>
    <n v="5312"/>
    <n v="37154.886086956503"/>
  </r>
  <r>
    <x v="1"/>
    <n v="5"/>
    <x v="0"/>
    <n v="173.886363636363"/>
    <n v="44"/>
    <n v="6.1590909090909003"/>
    <n v="194.45962415580701"/>
    <d v="2020-01-25T00:00:00"/>
    <x v="27"/>
    <n v="7"/>
    <n v="1459619.89"/>
    <n v="7651"/>
    <n v="33173.179318181799"/>
  </r>
  <r>
    <x v="1"/>
    <n v="5"/>
    <x v="1"/>
    <n v="204.142857142857"/>
    <n v="21"/>
    <n v="6.3809523809523796"/>
    <n v="158.09177402648999"/>
    <d v="2020-01-25T00:00:00"/>
    <x v="27"/>
    <n v="7"/>
    <n v="633931.97"/>
    <n v="4287"/>
    <n v="30187.236666666598"/>
  </r>
  <r>
    <x v="1"/>
    <n v="5"/>
    <x v="2"/>
    <n v="236.173913043478"/>
    <n v="23"/>
    <n v="6.4347826086956497"/>
    <n v="161.16405581110899"/>
    <d v="2020-01-25T00:00:00"/>
    <x v="27"/>
    <n v="7"/>
    <n v="871930.98"/>
    <n v="5432"/>
    <n v="37910.042608695599"/>
  </r>
  <r>
    <x v="1"/>
    <n v="6"/>
    <x v="0"/>
    <n v="176.113636363636"/>
    <n v="44"/>
    <n v="6.2727272727272698"/>
    <n v="200.264311225966"/>
    <d v="2020-02-01T00:00:00"/>
    <x v="28"/>
    <n v="7"/>
    <n v="1566767.4"/>
    <n v="7749"/>
    <n v="35608.35"/>
  </r>
  <r>
    <x v="1"/>
    <n v="6"/>
    <x v="1"/>
    <n v="193.38095238095201"/>
    <n v="21"/>
    <n v="6.3333333333333304"/>
    <n v="164.42665568478299"/>
    <d v="2020-02-01T00:00:00"/>
    <x v="28"/>
    <n v="7"/>
    <n v="616243.99"/>
    <n v="4061"/>
    <n v="29344.9519047619"/>
  </r>
  <r>
    <x v="1"/>
    <n v="6"/>
    <x v="2"/>
    <n v="235.869565217391"/>
    <n v="23"/>
    <n v="6.2173913043478199"/>
    <n v="176.247198975733"/>
    <d v="2020-02-01T00:00:00"/>
    <x v="28"/>
    <n v="7"/>
    <n v="895488.77"/>
    <n v="5425"/>
    <n v="38934.294347825999"/>
  </r>
  <r>
    <x v="1"/>
    <n v="7"/>
    <x v="0"/>
    <n v="177.613636363636"/>
    <n v="44"/>
    <n v="6.2045454545454497"/>
    <n v="185.89291046015799"/>
    <d v="2020-02-08T00:00:00"/>
    <x v="29"/>
    <n v="7"/>
    <n v="1472549.12"/>
    <n v="7815"/>
    <n v="33467.025454545401"/>
  </r>
  <r>
    <x v="1"/>
    <n v="7"/>
    <x v="1"/>
    <n v="197.19047619047601"/>
    <n v="21"/>
    <n v="6.2857142857142803"/>
    <n v="157.646285860962"/>
    <d v="2020-02-08T00:00:00"/>
    <x v="29"/>
    <n v="7"/>
    <n v="612640.66"/>
    <n v="4141"/>
    <n v="29173.364761904701"/>
  </r>
  <r>
    <x v="1"/>
    <n v="7"/>
    <x v="2"/>
    <n v="233.739130434782"/>
    <n v="23"/>
    <n v="6.3913043478260798"/>
    <n v="169.183907199115"/>
    <d v="2020-02-08T00:00:00"/>
    <x v="29"/>
    <n v="7"/>
    <n v="896875.36"/>
    <n v="5376"/>
    <n v="38994.580869565201"/>
  </r>
  <r>
    <x v="1"/>
    <n v="8"/>
    <x v="0"/>
    <n v="165.20454545454501"/>
    <n v="44"/>
    <n v="5.3409090909090899"/>
    <n v="174.76441623312701"/>
    <d v="2020-02-15T00:00:00"/>
    <x v="30"/>
    <n v="7"/>
    <n v="1308176.72"/>
    <n v="7269"/>
    <n v="29731.289090908998"/>
  </r>
  <r>
    <x v="1"/>
    <n v="8"/>
    <x v="1"/>
    <n v="197.38095238095201"/>
    <n v="21"/>
    <n v="6.3333333333333304"/>
    <n v="165.50349392235901"/>
    <d v="2020-02-15T00:00:00"/>
    <x v="30"/>
    <n v="7"/>
    <n v="639570.78"/>
    <n v="4145"/>
    <n v="30455.751428571399"/>
  </r>
  <r>
    <x v="1"/>
    <n v="8"/>
    <x v="2"/>
    <n v="213.34782608695599"/>
    <n v="23"/>
    <n v="5.6521739130434696"/>
    <n v="168.46153997219901"/>
    <d v="2020-02-15T00:00:00"/>
    <x v="30"/>
    <n v="7"/>
    <n v="804270.65"/>
    <n v="4907"/>
    <n v="34968.289130434699"/>
  </r>
  <r>
    <x v="1"/>
    <n v="9"/>
    <x v="0"/>
    <n v="176.18181818181799"/>
    <n v="44"/>
    <n v="6.1363636363636296"/>
    <n v="200.37098978187001"/>
    <d v="2020-02-22T00:00:00"/>
    <x v="31"/>
    <n v="7"/>
    <n v="1572649.73"/>
    <n v="7752"/>
    <n v="35742.0393181818"/>
  </r>
  <r>
    <x v="1"/>
    <n v="9"/>
    <x v="1"/>
    <n v="195.809523809523"/>
    <n v="21"/>
    <n v="6.4285714285714199"/>
    <n v="169.70249598293199"/>
    <d v="2020-02-22T00:00:00"/>
    <x v="31"/>
    <n v="7"/>
    <n v="653046.51"/>
    <n v="4112"/>
    <n v="31097.452857142802"/>
  </r>
  <r>
    <x v="1"/>
    <n v="9"/>
    <x v="2"/>
    <n v="240.34782608695599"/>
    <n v="23"/>
    <n v="6.4347826086956497"/>
    <n v="177.57026170523301"/>
    <d v="2020-02-22T00:00:00"/>
    <x v="31"/>
    <n v="7"/>
    <n v="963251.43"/>
    <n v="5528"/>
    <n v="41880.496956521703"/>
  </r>
  <r>
    <x v="1"/>
    <n v="10"/>
    <x v="0"/>
    <n v="193.31818181818099"/>
    <n v="44"/>
    <n v="6.25"/>
    <n v="201.28732651158799"/>
    <d v="2020-02-29T00:00:00"/>
    <x v="32"/>
    <n v="7"/>
    <n v="1726439.71"/>
    <n v="8506"/>
    <n v="39237.2661363636"/>
  </r>
  <r>
    <x v="1"/>
    <n v="10"/>
    <x v="1"/>
    <n v="210.95238095238"/>
    <n v="21"/>
    <n v="6.3333333333333304"/>
    <n v="167.20384821088001"/>
    <d v="2020-02-29T00:00:00"/>
    <x v="32"/>
    <n v="7"/>
    <n v="681914.05"/>
    <n v="4430"/>
    <n v="32472.097619047599"/>
  </r>
  <r>
    <x v="1"/>
    <n v="10"/>
    <x v="2"/>
    <n v="241.47826086956499"/>
    <n v="23"/>
    <n v="6.4347826086956497"/>
    <n v="167.34065087752199"/>
    <d v="2020-02-29T00:00:00"/>
    <x v="32"/>
    <n v="7"/>
    <n v="932903.29"/>
    <n v="5554"/>
    <n v="40561.012608695601"/>
  </r>
  <r>
    <x v="1"/>
    <n v="11"/>
    <x v="0"/>
    <n v="209.18181818181799"/>
    <n v="44"/>
    <n v="6.2272727272727204"/>
    <n v="200.716470556448"/>
    <d v="2020-03-07T00:00:00"/>
    <x v="33"/>
    <n v="7"/>
    <n v="1783477.61"/>
    <n v="9204"/>
    <n v="40533.582045454503"/>
  </r>
  <r>
    <x v="1"/>
    <n v="11"/>
    <x v="1"/>
    <n v="224.52380952380901"/>
    <n v="21"/>
    <n v="6.5238095238095202"/>
    <n v="174.701357376971"/>
    <d v="2020-03-07T00:00:00"/>
    <x v="33"/>
    <n v="7"/>
    <n v="770776.32"/>
    <n v="4715"/>
    <n v="36703.634285714201"/>
  </r>
  <r>
    <x v="1"/>
    <n v="11"/>
    <x v="2"/>
    <n v="259.21739130434702"/>
    <n v="23"/>
    <n v="6.3043478260869499"/>
    <n v="169.195848805682"/>
    <d v="2020-03-07T00:00:00"/>
    <x v="33"/>
    <n v="7"/>
    <n v="1017304.77"/>
    <n v="5962"/>
    <n v="44230.642173913002"/>
  </r>
  <r>
    <x v="1"/>
    <n v="12"/>
    <x v="0"/>
    <n v="225.47727272727201"/>
    <n v="44"/>
    <n v="6.3181818181818103"/>
    <n v="186.133230800826"/>
    <d v="2020-03-14T00:00:00"/>
    <x v="34"/>
    <n v="7"/>
    <n v="1857976.38"/>
    <n v="9921"/>
    <n v="42226.735909090901"/>
  </r>
  <r>
    <x v="1"/>
    <n v="12"/>
    <x v="1"/>
    <n v="242.23809523809501"/>
    <n v="21"/>
    <n v="6.3333333333333304"/>
    <n v="156.75363000471199"/>
    <d v="2020-03-14T00:00:00"/>
    <x v="34"/>
    <n v="7"/>
    <n v="750615.05"/>
    <n v="5087"/>
    <n v="35743.573809523798"/>
  </r>
  <r>
    <x v="1"/>
    <n v="12"/>
    <x v="2"/>
    <n v="296.86956521739103"/>
    <n v="23"/>
    <n v="6.3043478260869499"/>
    <n v="170.10809819760499"/>
    <d v="2020-03-14T00:00:00"/>
    <x v="34"/>
    <n v="7"/>
    <n v="1136396.6499999999"/>
    <n v="6828"/>
    <n v="49408.55"/>
  </r>
  <r>
    <x v="1"/>
    <n v="13"/>
    <x v="0"/>
    <n v="176.70454545454501"/>
    <n v="44"/>
    <n v="6.1136363636363598"/>
    <n v="185.55695948602099"/>
    <d v="2020-03-21T00:00:00"/>
    <x v="35"/>
    <n v="7"/>
    <n v="1432908.6"/>
    <n v="7775"/>
    <n v="32566.104545454498"/>
  </r>
  <r>
    <x v="1"/>
    <n v="13"/>
    <x v="1"/>
    <n v="199.09523809523799"/>
    <n v="21"/>
    <n v="6.2380952380952301"/>
    <n v="150.032634022948"/>
    <d v="2020-03-21T00:00:00"/>
    <x v="35"/>
    <n v="7"/>
    <n v="610503.88"/>
    <n v="4181"/>
    <n v="29071.613333333298"/>
  </r>
  <r>
    <x v="1"/>
    <n v="13"/>
    <x v="2"/>
    <n v="211.91304347825999"/>
    <n v="23"/>
    <n v="6.2608695652173898"/>
    <n v="176.22757935208901"/>
    <d v="2020-03-21T00:00:00"/>
    <x v="35"/>
    <n v="7"/>
    <n v="864963.06"/>
    <n v="4874"/>
    <n v="37607.089565217299"/>
  </r>
  <r>
    <x v="1"/>
    <n v="14"/>
    <x v="0"/>
    <n v="163.15909090909"/>
    <n v="44"/>
    <n v="5.9545454545454497"/>
    <n v="200.64061163098199"/>
    <d v="2020-03-28T00:00:00"/>
    <x v="36"/>
    <n v="7"/>
    <n v="1385152.66"/>
    <n v="7179"/>
    <n v="31480.742272727199"/>
  </r>
  <r>
    <x v="1"/>
    <n v="14"/>
    <x v="1"/>
    <n v="163.19047619047601"/>
    <n v="21"/>
    <n v="6.1904761904761898"/>
    <n v="169.209150170425"/>
    <d v="2020-03-28T00:00:00"/>
    <x v="36"/>
    <n v="7"/>
    <n v="560186.41469999996"/>
    <n v="3427"/>
    <n v="26675.543557142799"/>
  </r>
  <r>
    <x v="1"/>
    <n v="14"/>
    <x v="2"/>
    <n v="193.39130434782601"/>
    <n v="23"/>
    <n v="6.1739130434782599"/>
    <n v="189.87441069457"/>
    <d v="2020-03-28T00:00:00"/>
    <x v="36"/>
    <n v="7"/>
    <n v="807182.6004"/>
    <n v="4448"/>
    <n v="35094.895669565201"/>
  </r>
  <r>
    <x v="1"/>
    <n v="15"/>
    <x v="0"/>
    <n v="158.81818181818099"/>
    <n v="44"/>
    <n v="5.3409090909090899"/>
    <n v="191.622282558851"/>
    <d v="2020-04-04T00:00:00"/>
    <x v="37"/>
    <n v="7"/>
    <n v="1259454.02"/>
    <n v="6988"/>
    <n v="28623.955000000002"/>
  </r>
  <r>
    <x v="1"/>
    <n v="15"/>
    <x v="1"/>
    <n v="180.85714285714201"/>
    <n v="21"/>
    <n v="6.1428571428571397"/>
    <n v="163.529492383031"/>
    <d v="2020-04-04T00:00:00"/>
    <x v="37"/>
    <n v="7"/>
    <n v="608199.07750000001"/>
    <n v="3798"/>
    <n v="28961.8608333333"/>
  </r>
  <r>
    <x v="1"/>
    <n v="15"/>
    <x v="2"/>
    <n v="180.78260869565199"/>
    <n v="23"/>
    <n v="5.5217391304347796"/>
    <n v="184.08149781440801"/>
    <d v="2020-04-04T00:00:00"/>
    <x v="37"/>
    <n v="7"/>
    <n v="763244.72840000002"/>
    <n v="4158"/>
    <n v="33184.553408695603"/>
  </r>
  <r>
    <x v="1"/>
    <n v="16"/>
    <x v="0"/>
    <n v="174.863636363636"/>
    <n v="44"/>
    <n v="5.8863636363636296"/>
    <n v="195.80676052333899"/>
    <d v="2020-04-11T00:00:00"/>
    <x v="38"/>
    <n v="7"/>
    <n v="1437888.6"/>
    <n v="7694"/>
    <n v="32679.2863636363"/>
  </r>
  <r>
    <x v="1"/>
    <n v="16"/>
    <x v="1"/>
    <n v="170.04761904761901"/>
    <n v="21"/>
    <n v="5.5238095238095202"/>
    <n v="171.728578675195"/>
    <d v="2020-04-11T00:00:00"/>
    <x v="38"/>
    <n v="7"/>
    <n v="599394.7169"/>
    <n v="3571"/>
    <n v="28542.6055666666"/>
  </r>
  <r>
    <x v="1"/>
    <n v="16"/>
    <x v="2"/>
    <n v="234.95652173913001"/>
    <n v="23"/>
    <n v="5.8695652173913002"/>
    <n v="185.89409323866201"/>
    <d v="2020-04-11T00:00:00"/>
    <x v="38"/>
    <n v="7"/>
    <n v="1001576.102"/>
    <n v="5404"/>
    <n v="43546.787043478202"/>
  </r>
  <r>
    <x v="1"/>
    <n v="17"/>
    <x v="0"/>
    <n v="169.47727272727201"/>
    <n v="44"/>
    <n v="6.0454545454545396"/>
    <n v="202.643248083646"/>
    <d v="2020-04-18T00:00:00"/>
    <x v="39"/>
    <n v="7"/>
    <n v="1464789.2"/>
    <n v="7457"/>
    <n v="33290.663636363599"/>
  </r>
  <r>
    <x v="1"/>
    <n v="17"/>
    <x v="1"/>
    <n v="182.142857142857"/>
    <n v="21"/>
    <n v="6.1904761904761898"/>
    <n v="178.61777581055799"/>
    <d v="2020-04-18T00:00:00"/>
    <x v="39"/>
    <n v="7"/>
    <n v="672524.85129999998"/>
    <n v="3825"/>
    <n v="32024.9929190476"/>
  </r>
  <r>
    <x v="1"/>
    <n v="17"/>
    <x v="2"/>
    <n v="244.21739130434699"/>
    <n v="23"/>
    <n v="6.0434782608695601"/>
    <n v="181.01103417601601"/>
    <d v="2020-04-18T00:00:00"/>
    <x v="39"/>
    <n v="7"/>
    <n v="1025200.22"/>
    <n v="5617"/>
    <n v="44573.922608695597"/>
  </r>
  <r>
    <x v="1"/>
    <n v="18"/>
    <x v="0"/>
    <n v="179.68181818181799"/>
    <n v="44"/>
    <n v="5.8409090909090899"/>
    <n v="207.601636144076"/>
    <d v="2020-04-25T00:00:00"/>
    <x v="40"/>
    <n v="7"/>
    <n v="1613059.67"/>
    <n v="7906"/>
    <n v="36660.447045454501"/>
  </r>
  <r>
    <x v="1"/>
    <n v="18"/>
    <x v="1"/>
    <n v="190.57142857142799"/>
    <n v="21"/>
    <n v="6.3809523809523796"/>
    <n v="175.491991428066"/>
    <d v="2020-04-25T00:00:00"/>
    <x v="40"/>
    <n v="7"/>
    <n v="690559.77619999996"/>
    <n v="4002"/>
    <n v="32883.798866666599"/>
  </r>
  <r>
    <x v="1"/>
    <n v="18"/>
    <x v="2"/>
    <n v="258.30434782608597"/>
    <n v="23"/>
    <n v="6.13043478260869"/>
    <n v="191.973278650889"/>
    <d v="2020-04-25T00:00:00"/>
    <x v="40"/>
    <n v="7"/>
    <n v="1087109.1540000001"/>
    <n v="5941"/>
    <n v="47265.615391304302"/>
  </r>
  <r>
    <x v="1"/>
    <n v="19"/>
    <x v="0"/>
    <n v="182.15909090909"/>
    <n v="44"/>
    <n v="6"/>
    <n v="214.603168880364"/>
    <d v="2020-05-02T00:00:00"/>
    <x v="41"/>
    <n v="7"/>
    <n v="1646664.47"/>
    <n v="8015"/>
    <n v="37424.192499999997"/>
  </r>
  <r>
    <x v="1"/>
    <n v="19"/>
    <x v="1"/>
    <n v="189.28571428571399"/>
    <n v="21"/>
    <n v="6.1904761904761898"/>
    <n v="186.92155324004401"/>
    <d v="2020-05-02T00:00:00"/>
    <x v="41"/>
    <n v="7"/>
    <n v="719921.38820000004"/>
    <n v="3975"/>
    <n v="34281.970866666597"/>
  </r>
  <r>
    <x v="1"/>
    <n v="19"/>
    <x v="2"/>
    <n v="273.82608695652101"/>
    <n v="23"/>
    <n v="6.2608695652173898"/>
    <n v="190.83712902818999"/>
    <d v="2020-05-02T00:00:00"/>
    <x v="41"/>
    <n v="7"/>
    <n v="1160335.7678"/>
    <n v="6298"/>
    <n v="50449.381208695602"/>
  </r>
  <r>
    <x v="1"/>
    <n v="20"/>
    <x v="0"/>
    <n v="182.65909090909"/>
    <n v="44"/>
    <n v="5.9545454545454497"/>
    <n v="211.13169691001599"/>
    <d v="2020-05-09T00:00:00"/>
    <x v="42"/>
    <n v="7"/>
    <n v="1639208.85"/>
    <n v="8037"/>
    <n v="37254.746590909002"/>
  </r>
  <r>
    <x v="1"/>
    <n v="20"/>
    <x v="1"/>
    <n v="188.90476190476099"/>
    <n v="21"/>
    <n v="6.2857142857142803"/>
    <n v="192.158251986122"/>
    <d v="2020-05-09T00:00:00"/>
    <x v="42"/>
    <n v="7"/>
    <n v="742705.01520000002"/>
    <n v="3967"/>
    <n v="35366.905485714196"/>
  </r>
  <r>
    <x v="1"/>
    <n v="20"/>
    <x v="2"/>
    <n v="278.434782608695"/>
    <n v="23"/>
    <n v="6.2173913043478199"/>
    <n v="184.93163114437101"/>
    <d v="2020-05-09T00:00:00"/>
    <x v="42"/>
    <n v="7"/>
    <n v="1166802.7560000001"/>
    <n v="6404"/>
    <n v="50730.554608695602"/>
  </r>
  <r>
    <x v="1"/>
    <n v="21"/>
    <x v="0"/>
    <n v="177.75"/>
    <n v="44"/>
    <n v="5.1818181818181799"/>
    <n v="211.450000202773"/>
    <d v="2020-05-16T00:00:00"/>
    <x v="43"/>
    <n v="7"/>
    <n v="1609458.53"/>
    <n v="7821"/>
    <n v="36578.6029545454"/>
  </r>
  <r>
    <x v="1"/>
    <n v="21"/>
    <x v="1"/>
    <n v="180.28571428571399"/>
    <n v="21"/>
    <n v="5.6666666666666599"/>
    <n v="192.32733364163801"/>
    <d v="2020-05-16T00:00:00"/>
    <x v="43"/>
    <n v="7"/>
    <n v="708996.43530000001"/>
    <n v="3786"/>
    <n v="33761.735014285703"/>
  </r>
  <r>
    <x v="1"/>
    <n v="21"/>
    <x v="2"/>
    <n v="252.26086956521701"/>
    <n v="23"/>
    <n v="5.5217391304347796"/>
    <n v="184.73864322223801"/>
    <d v="2020-05-16T00:00:00"/>
    <x v="43"/>
    <n v="7"/>
    <n v="1046762.802"/>
    <n v="5802"/>
    <n v="45511.426173913002"/>
  </r>
  <r>
    <x v="1"/>
    <n v="22"/>
    <x v="0"/>
    <n v="223.04545454545399"/>
    <n v="44"/>
    <n v="5.8863636363636296"/>
    <n v="224.24529039337699"/>
    <d v="2020-05-23T00:00:00"/>
    <x v="44"/>
    <n v="7"/>
    <n v="2156070.65"/>
    <n v="9814"/>
    <n v="49001.605681818102"/>
  </r>
  <r>
    <x v="1"/>
    <n v="22"/>
    <x v="1"/>
    <n v="204.57142857142799"/>
    <n v="21"/>
    <n v="6.1904761904761898"/>
    <n v="199.15616606406701"/>
    <d v="2020-05-23T00:00:00"/>
    <x v="44"/>
    <n v="7"/>
    <n v="831507.29559999995"/>
    <n v="4296"/>
    <n v="39595.585504761897"/>
  </r>
  <r>
    <x v="1"/>
    <n v="22"/>
    <x v="2"/>
    <n v="297.739130434782"/>
    <n v="23"/>
    <n v="6.1739130434782599"/>
    <n v="186.13123386460501"/>
    <d v="2020-05-23T00:00:00"/>
    <x v="44"/>
    <n v="7"/>
    <n v="1247775.7095999999"/>
    <n v="6848"/>
    <n v="54251.117808695599"/>
  </r>
  <r>
    <x v="1"/>
    <n v="23"/>
    <x v="0"/>
    <n v="215.70454545454501"/>
    <n v="44"/>
    <n v="6.0681818181818103"/>
    <n v="229.64704442955801"/>
    <d v="2020-05-30T00:00:00"/>
    <x v="45"/>
    <n v="7"/>
    <n v="2097044.94"/>
    <n v="9491"/>
    <n v="47660.112272727201"/>
  </r>
  <r>
    <x v="1"/>
    <n v="23"/>
    <x v="1"/>
    <n v="196.28571428571399"/>
    <n v="21"/>
    <n v="6.1904761904761898"/>
    <n v="202.230852291129"/>
    <d v="2020-05-30T00:00:00"/>
    <x v="45"/>
    <n v="7"/>
    <n v="781451.98019999999"/>
    <n v="4122"/>
    <n v="37211.999057142799"/>
  </r>
  <r>
    <x v="1"/>
    <n v="23"/>
    <x v="2"/>
    <n v="275.60869565217303"/>
    <n v="23"/>
    <n v="6.2173913043478199"/>
    <n v="189.61570107611601"/>
    <d v="2020-05-30T00:00:00"/>
    <x v="45"/>
    <n v="7"/>
    <n v="1163383.9143999999"/>
    <n v="6339"/>
    <n v="50581.9093217390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x v="0"/>
    <n v="118.827956989247"/>
    <n v="93"/>
    <n v="3.2365591397849398"/>
    <n v="148.19233154641799"/>
    <d v="2019-01-01T00:00:00"/>
    <d v="2019-01-04T00:00:00"/>
    <n v="4"/>
    <n v="1576707.88"/>
    <n v="11051"/>
    <m/>
  </r>
  <r>
    <x v="0"/>
    <x v="1"/>
    <n v="209.54838709677401"/>
    <n v="93"/>
    <n v="6.2580645161290303"/>
    <n v="153.69854004113299"/>
    <d v="2019-01-05T00:00:00"/>
    <d v="2019-01-11T00:00:00"/>
    <n v="7"/>
    <n v="2907849.38"/>
    <n v="19488"/>
    <n v="209.54838709677421"/>
  </r>
  <r>
    <x v="0"/>
    <x v="2"/>
    <n v="208.17204301075199"/>
    <n v="93"/>
    <n v="6.2903225806451601"/>
    <n v="154.12845910620501"/>
    <d v="2019-01-12T00:00:00"/>
    <d v="2019-01-18T00:00:00"/>
    <n v="7"/>
    <n v="2914302.41"/>
    <n v="19360"/>
    <n v="417.72043010752691"/>
  </r>
  <r>
    <x v="0"/>
    <x v="3"/>
    <n v="192.84946236559099"/>
    <n v="93"/>
    <n v="6.2473118279569801"/>
    <n v="155.95733978875001"/>
    <d v="2019-01-19T00:00:00"/>
    <d v="2019-01-25T00:00:00"/>
    <n v="7"/>
    <n v="2697386.66"/>
    <n v="17935"/>
    <n v="610.56989247311833"/>
  </r>
  <r>
    <x v="0"/>
    <x v="4"/>
    <n v="199.129032258064"/>
    <n v="93"/>
    <n v="6.2365591397849398"/>
    <n v="159.451353090629"/>
    <d v="2019-01-26T00:00:00"/>
    <d v="2019-02-01T00:00:00"/>
    <n v="7"/>
    <n v="2848167.03"/>
    <n v="18519"/>
    <n v="809.69892473118284"/>
  </r>
  <r>
    <x v="0"/>
    <x v="5"/>
    <n v="196.978494623655"/>
    <n v="93"/>
    <n v="6.21505376344086"/>
    <n v="165.13465844991299"/>
    <d v="2019-02-02T00:00:00"/>
    <d v="2019-02-08T00:00:00"/>
    <n v="7"/>
    <n v="2933003.7"/>
    <n v="18319"/>
    <n v="1006.6774193548387"/>
  </r>
  <r>
    <x v="0"/>
    <x v="6"/>
    <n v="191.61290322580601"/>
    <n v="93"/>
    <n v="6.21505376344086"/>
    <n v="161.05489095241401"/>
    <d v="2019-02-09T00:00:00"/>
    <d v="2019-02-15T00:00:00"/>
    <n v="7"/>
    <n v="2735751.94"/>
    <n v="17820"/>
    <n v="1198.2903225806451"/>
  </r>
  <r>
    <x v="0"/>
    <x v="7"/>
    <n v="191.795698924731"/>
    <n v="93"/>
    <n v="5.6129032258064502"/>
    <n v="159.023645418472"/>
    <d v="2019-02-16T00:00:00"/>
    <d v="2019-02-22T00:00:00"/>
    <n v="7"/>
    <n v="2757582.54"/>
    <n v="17837"/>
    <n v="1390.0860215053763"/>
  </r>
  <r>
    <x v="0"/>
    <x v="8"/>
    <n v="201.806451612903"/>
    <n v="93"/>
    <n v="6.2580645161290303"/>
    <n v="161.551701243499"/>
    <d v="2019-02-23T00:00:00"/>
    <d v="2019-03-01T00:00:00"/>
    <n v="7"/>
    <n v="2918350.33"/>
    <n v="18768"/>
    <n v="1591.8924731182797"/>
  </r>
  <r>
    <x v="0"/>
    <x v="9"/>
    <n v="209.81720430107501"/>
    <n v="93"/>
    <n v="6.2903225806451601"/>
    <n v="167.61545994534299"/>
    <d v="2019-03-02T00:00:00"/>
    <d v="2019-03-08T00:00:00"/>
    <n v="7"/>
    <n v="3175264.38"/>
    <n v="19513"/>
    <n v="1801.7096774193549"/>
  </r>
  <r>
    <x v="0"/>
    <x v="10"/>
    <n v="213.795698924731"/>
    <n v="93"/>
    <n v="6.3440860215053698"/>
    <n v="171.59504323975901"/>
    <d v="2019-03-09T00:00:00"/>
    <d v="2019-03-15T00:00:00"/>
    <n v="7"/>
    <n v="3277074.59"/>
    <n v="19883"/>
    <n v="2015.505376344086"/>
  </r>
  <r>
    <x v="0"/>
    <x v="11"/>
    <n v="219.56989247311799"/>
    <n v="93"/>
    <n v="6.1827956989247301"/>
    <n v="177.175957586154"/>
    <d v="2019-03-16T00:00:00"/>
    <d v="2019-03-22T00:00:00"/>
    <n v="7"/>
    <n v="3389597.77"/>
    <n v="20420"/>
    <n v="2235.0752688172042"/>
  </r>
  <r>
    <x v="0"/>
    <x v="12"/>
    <n v="229.010752688172"/>
    <n v="93"/>
    <n v="6.2903225806451601"/>
    <n v="180.10632496324899"/>
    <d v="2019-03-23T00:00:00"/>
    <d v="2019-03-29T00:00:00"/>
    <n v="7"/>
    <n v="3672968.3"/>
    <n v="21298"/>
    <n v="2464.0860215053763"/>
  </r>
  <r>
    <x v="0"/>
    <x v="13"/>
    <n v="239.30107526881699"/>
    <n v="93"/>
    <n v="6.2365591397849398"/>
    <n v="186.54319952889901"/>
    <d v="2019-03-30T00:00:00"/>
    <d v="2019-04-05T00:00:00"/>
    <n v="7"/>
    <n v="3965367.58"/>
    <n v="22255"/>
    <n v="2703.3870967741937"/>
  </r>
  <r>
    <x v="0"/>
    <x v="14"/>
    <n v="237.09677419354799"/>
    <n v="93"/>
    <n v="6.3010752688171996"/>
    <n v="186.39837049143401"/>
    <d v="2019-04-06T00:00:00"/>
    <d v="2019-04-12T00:00:00"/>
    <n v="7"/>
    <n v="3940529.36"/>
    <n v="22050"/>
    <n v="2940.483870967742"/>
  </r>
  <r>
    <x v="0"/>
    <x v="15"/>
    <n v="233.34408602150501"/>
    <n v="93"/>
    <n v="5.6881720430107503"/>
    <n v="182.84070958072201"/>
    <d v="2019-04-13T00:00:00"/>
    <d v="2019-04-19T00:00:00"/>
    <n v="7"/>
    <n v="3815538.35"/>
    <n v="21701"/>
    <n v="3173.8279569892475"/>
  </r>
  <r>
    <x v="0"/>
    <x v="16"/>
    <n v="249.95698924731099"/>
    <n v="93"/>
    <n v="6.0537634408602097"/>
    <n v="187.589256217262"/>
    <d v="2019-04-20T00:00:00"/>
    <d v="2019-04-26T00:00:00"/>
    <n v="7"/>
    <n v="4175118.23"/>
    <n v="23246"/>
    <n v="3423.7849462365593"/>
  </r>
  <r>
    <x v="0"/>
    <x v="17"/>
    <n v="268.02150537634401"/>
    <n v="93"/>
    <n v="6.21505376344086"/>
    <n v="189.967304841942"/>
    <d v="2019-04-27T00:00:00"/>
    <d v="2019-05-03T00:00:00"/>
    <n v="7"/>
    <n v="4494374.57"/>
    <n v="24926"/>
    <n v="3691.8064516129034"/>
  </r>
  <r>
    <x v="0"/>
    <x v="18"/>
    <n v="261.06451612903197"/>
    <n v="93"/>
    <n v="6.2365591397849398"/>
    <n v="186.22265695070601"/>
    <d v="2019-05-04T00:00:00"/>
    <d v="2019-05-10T00:00:00"/>
    <n v="7"/>
    <n v="4364154.18"/>
    <n v="24279"/>
    <n v="3952.8709677419356"/>
  </r>
  <r>
    <x v="0"/>
    <x v="19"/>
    <n v="264.24731182795603"/>
    <n v="93"/>
    <n v="6.2365591397849398"/>
    <n v="184.201484373672"/>
    <d v="2019-05-11T00:00:00"/>
    <d v="2019-05-17T00:00:00"/>
    <n v="7"/>
    <n v="4303018.93"/>
    <n v="24575"/>
    <n v="4217.1182795698924"/>
  </r>
  <r>
    <x v="0"/>
    <x v="20"/>
    <n v="233.064516129032"/>
    <n v="93"/>
    <n v="5.4408602150537604"/>
    <n v="177.65154630943201"/>
    <d v="2019-05-18T00:00:00"/>
    <d v="2019-05-24T00:00:00"/>
    <n v="7"/>
    <n v="3692233.02"/>
    <n v="21675"/>
    <n v="4450.1827956989246"/>
  </r>
  <r>
    <x v="0"/>
    <x v="21"/>
    <n v="272.40860215053698"/>
    <n v="93"/>
    <n v="6.2688172043010697"/>
    <n v="186.42504442455899"/>
    <d v="2019-05-25T00:00:00"/>
    <d v="2019-05-31T00:00:00"/>
    <n v="7"/>
    <n v="4471693.51"/>
    <n v="25334"/>
    <n v="4722.5913978494627"/>
  </r>
  <r>
    <x v="0"/>
    <x v="22"/>
    <n v="257.95698924731101"/>
    <n v="93"/>
    <n v="6.2473118279569801"/>
    <n v="174.67195244145901"/>
    <d v="2019-06-01T00:00:00"/>
    <d v="2019-06-07T00:00:00"/>
    <n v="7"/>
    <n v="3986538.16"/>
    <n v="23990"/>
    <n v="4980.5483870967746"/>
  </r>
  <r>
    <x v="1"/>
    <x v="0"/>
    <n v="82.795698924731099"/>
    <n v="93"/>
    <n v="2.1827956989247301"/>
    <n v="154.31871349972701"/>
    <d v="2020-01-01T00:00:00"/>
    <d v="2020-01-03T00:00:00"/>
    <n v="3"/>
    <n v="1147313.93"/>
    <n v="7700"/>
    <m/>
  </r>
  <r>
    <x v="1"/>
    <x v="1"/>
    <n v="212.247311827956"/>
    <n v="93"/>
    <n v="6.2903225806451601"/>
    <n v="168.558664934896"/>
    <d v="2020-01-04T00:00:00"/>
    <d v="2020-01-10T00:00:00"/>
    <n v="7"/>
    <n v="3267300.92"/>
    <n v="19739"/>
    <n v="212.24731182795699"/>
  </r>
  <r>
    <x v="1"/>
    <x v="2"/>
    <n v="199.94623655913901"/>
    <n v="93"/>
    <n v="6.2688172043010697"/>
    <n v="170.13083950878499"/>
    <d v="2020-01-11T00:00:00"/>
    <d v="2020-01-17T00:00:00"/>
    <n v="7"/>
    <n v="3129555.81"/>
    <n v="18595"/>
    <n v="412.19354838709677"/>
  </r>
  <r>
    <x v="1"/>
    <x v="3"/>
    <n v="200.82795698924701"/>
    <n v="93"/>
    <n v="6.2903225806451601"/>
    <n v="171.81479276735399"/>
    <d v="2020-01-18T00:00:00"/>
    <d v="2020-01-24T00:00:00"/>
    <n v="7"/>
    <n v="3141918.7200000002"/>
    <n v="18677"/>
    <n v="613.02150537634407"/>
  </r>
  <r>
    <x v="1"/>
    <x v="4"/>
    <n v="202.451612903225"/>
    <n v="93"/>
    <n v="6.27956989247311"/>
    <n v="175.071453724055"/>
    <d v="2020-01-25T00:00:00"/>
    <d v="2020-01-31T00:00:00"/>
    <n v="7"/>
    <n v="3175591.87"/>
    <n v="18828"/>
    <n v="815.47311827956992"/>
  </r>
  <r>
    <x v="1"/>
    <x v="5"/>
    <n v="199.78494623655899"/>
    <n v="93"/>
    <n v="6.2903225806451601"/>
    <n v="183.25787339829799"/>
    <d v="2020-02-01T00:00:00"/>
    <d v="2020-02-07T00:00:00"/>
    <n v="7"/>
    <n v="3280489.78"/>
    <n v="18580"/>
    <n v="1015.258064516129"/>
  </r>
  <r>
    <x v="1"/>
    <x v="6"/>
    <n v="200.68817204301001"/>
    <n v="93"/>
    <n v="6.27956989247311"/>
    <n v="173.52991141761299"/>
    <d v="2020-02-08T00:00:00"/>
    <d v="2020-02-14T00:00:00"/>
    <n v="7"/>
    <n v="3191036.08"/>
    <n v="18664"/>
    <n v="1215.9462365591398"/>
  </r>
  <r>
    <x v="1"/>
    <x v="7"/>
    <n v="189.397849462365"/>
    <n v="93"/>
    <n v="5.6559139784946204"/>
    <n v="169.184110801347"/>
    <d v="2020-02-15T00:00:00"/>
    <d v="2020-02-21T00:00:00"/>
    <n v="7"/>
    <n v="2932388.56"/>
    <n v="17614"/>
    <n v="1405.3440860215053"/>
  </r>
  <r>
    <x v="1"/>
    <x v="8"/>
    <n v="202.935483870967"/>
    <n v="93"/>
    <n v="6.2688172043010697"/>
    <n v="185.04063948285699"/>
    <d v="2020-02-22T00:00:00"/>
    <d v="2020-02-28T00:00:00"/>
    <n v="7"/>
    <n v="3411027.24"/>
    <n v="18873"/>
    <n v="1608.2795698924731"/>
  </r>
  <r>
    <x v="1"/>
    <x v="9"/>
    <n v="214.16129032257999"/>
    <n v="93"/>
    <n v="6.3118279569892399"/>
    <n v="181.91519231649201"/>
    <d v="2020-02-29T00:00:00"/>
    <d v="2020-03-06T00:00:00"/>
    <n v="7"/>
    <n v="3541558.69"/>
    <n v="19917"/>
    <n v="1822.4408602150538"/>
  </r>
  <r>
    <x v="1"/>
    <x v="10"/>
    <n v="230.36559139784899"/>
    <n v="93"/>
    <n v="6.3010752688171996"/>
    <n v="183.99905624965999"/>
    <d v="2020-03-07T00:00:00"/>
    <d v="2020-03-13T00:00:00"/>
    <n v="7"/>
    <n v="3793686.09"/>
    <n v="21424"/>
    <n v="2052.8064516129034"/>
  </r>
  <r>
    <x v="1"/>
    <x v="11"/>
    <n v="254.74193548387001"/>
    <n v="93"/>
    <n v="6.32258064516129"/>
    <n v="172.12277950649499"/>
    <d v="2020-03-14T00:00:00"/>
    <d v="2020-03-20T00:00:00"/>
    <n v="7"/>
    <n v="3974063.77"/>
    <n v="23691"/>
    <n v="2307.5483870967741"/>
  </r>
  <r>
    <x v="1"/>
    <x v="12"/>
    <n v="192.70967741935399"/>
    <n v="93"/>
    <n v="6.17204301075268"/>
    <n v="171.54810680942501"/>
    <d v="2020-03-21T00:00:00"/>
    <d v="2020-03-27T00:00:00"/>
    <n v="7"/>
    <n v="3041799.03"/>
    <n v="17922"/>
    <n v="2500.2580645161293"/>
  </r>
  <r>
    <x v="1"/>
    <x v="13"/>
    <n v="174.08602150537601"/>
    <n v="93"/>
    <n v="6.06451612903225"/>
    <n v="186.66075579372301"/>
    <d v="2020-03-28T00:00:00"/>
    <d v="2020-04-03T00:00:00"/>
    <n v="7"/>
    <n v="2886935.2551000002"/>
    <n v="16190"/>
    <n v="2674.3440860215055"/>
  </r>
  <r>
    <x v="1"/>
    <x v="14"/>
    <n v="173.268817204301"/>
    <n v="93"/>
    <n v="5.5591397849462298"/>
    <n v="179.39871517157599"/>
    <d v="2020-04-04T00:00:00"/>
    <d v="2020-04-10T00:00:00"/>
    <n v="7"/>
    <n v="2765028.9059000001"/>
    <n v="16114"/>
    <n v="2847.6129032258063"/>
  </r>
  <r>
    <x v="1"/>
    <x v="15"/>
    <n v="194.193548387096"/>
    <n v="93"/>
    <n v="5.7849462365591302"/>
    <n v="183.98105290132699"/>
    <d v="2020-04-11T00:00:00"/>
    <d v="2020-04-17T00:00:00"/>
    <n v="7"/>
    <n v="3208388.0488999998"/>
    <n v="18060"/>
    <n v="3041.8064516129034"/>
  </r>
  <r>
    <x v="1"/>
    <x v="16"/>
    <n v="196.247311827956"/>
    <n v="93"/>
    <n v="6.06451612903225"/>
    <n v="187.772494524238"/>
    <d v="2020-04-18T00:00:00"/>
    <d v="2020-04-24T00:00:00"/>
    <n v="7"/>
    <n v="3330813.5512999999"/>
    <n v="18251"/>
    <n v="3238.0537634408602"/>
  </r>
  <r>
    <x v="1"/>
    <x v="17"/>
    <n v="207.69892473118199"/>
    <n v="93"/>
    <n v="6.06451612903225"/>
    <n v="192.351874605342"/>
    <d v="2020-04-25T00:00:00"/>
    <d v="2020-05-01T00:00:00"/>
    <n v="7"/>
    <n v="3581200.7902000002"/>
    <n v="19316"/>
    <n v="3445.7526881720432"/>
  </r>
  <r>
    <x v="1"/>
    <x v="18"/>
    <n v="211.870967741935"/>
    <n v="93"/>
    <n v="6.10752688172043"/>
    <n v="198.18685632661601"/>
    <d v="2020-05-02T00:00:00"/>
    <d v="2020-05-08T00:00:00"/>
    <n v="7"/>
    <n v="3721732.3259999999"/>
    <n v="19704"/>
    <n v="3657.6236559139784"/>
  </r>
  <r>
    <x v="1"/>
    <x v="19"/>
    <n v="213.69892473118199"/>
    <n v="93"/>
    <n v="6.0967741935483799"/>
    <n v="196.31460543176499"/>
    <d v="2020-05-09T00:00:00"/>
    <d v="2020-05-15T00:00:00"/>
    <n v="7"/>
    <n v="3752681.0712000001"/>
    <n v="19874"/>
    <n v="3871.3225806451615"/>
  </r>
  <r>
    <x v="1"/>
    <x v="20"/>
    <n v="201.22580645161199"/>
    <n v="93"/>
    <n v="5.38709677419354"/>
    <n v="195.89803730577799"/>
    <d v="2020-05-16T00:00:00"/>
    <d v="2020-05-22T00:00:00"/>
    <n v="7"/>
    <n v="3545335.2373000002"/>
    <n v="18714"/>
    <n v="4072.5483870967741"/>
  </r>
  <r>
    <x v="1"/>
    <x v="21"/>
    <n v="242.655913978494"/>
    <n v="93"/>
    <n v="6.0537634408602097"/>
    <n v="204.45734242363201"/>
    <d v="2020-05-23T00:00:00"/>
    <d v="2020-05-29T00:00:00"/>
    <n v="7"/>
    <n v="4455714.4752000002"/>
    <n v="22567"/>
    <n v="4315.2043010752686"/>
  </r>
  <r>
    <x v="1"/>
    <x v="22"/>
    <n v="230.462365591397"/>
    <n v="93"/>
    <n v="6.1290322580645098"/>
    <n v="208.57668581308599"/>
    <d v="2020-05-30T00:00:00"/>
    <d v="2020-06-05T00:00:00"/>
    <n v="7"/>
    <n v="4263317.8646"/>
    <n v="21433"/>
    <n v="4545.6666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10:AB33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dataField="1"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8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W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umFmtId="166" showAll="0"/>
    <pivotField showAll="0"/>
    <pivotField numFmtId="165" showAll="0"/>
    <pivotField dataField="1"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colItems>
  <dataFields count="1">
    <dataField name="Avg Visit Revenue" fld="5" baseField="0" baseItem="0" numFmtId="17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W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colItems>
  <dataFields count="1">
    <dataField name="Avg # Pet Visits YTD" fld="11" baseField="0" baseItem="1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W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umFmtId="166" showAll="0"/>
    <pivotField showAll="0"/>
    <pivotField dataField="1"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colItems>
  <dataFields count="1">
    <dataField name="Avg # Days" fld="4" baseField="0" baseItem="0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W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dataField="1"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colItems>
  <dataFields count="1">
    <dataField name="Avg # Pet Visits" fld="2" baseField="0" baseItem="0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44:AB67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umFmtId="166" showAll="0"/>
    <pivotField showAll="0"/>
    <pivotField dataField="1"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8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69:AB92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umFmtId="166" showAll="0"/>
    <pivotField showAll="0"/>
    <pivotField numFmtId="165" showAll="0"/>
    <pivotField dataField="1"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1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E99CC2-781C-4239-B38B-1FC625094B96}" name="PivotTable6" cacheId="8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X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13"/>
        <item x="36"/>
        <item x="14"/>
        <item x="37"/>
        <item x="15"/>
        <item x="38"/>
        <item x="16"/>
        <item x="39"/>
        <item x="17"/>
        <item x="40"/>
        <item x="18"/>
        <item x="41"/>
        <item x="19"/>
        <item x="42"/>
        <item x="20"/>
        <item x="43"/>
        <item x="21"/>
        <item x="44"/>
        <item x="22"/>
        <item x="45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23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  <i>
      <x v="33"/>
    </i>
    <i>
      <x v="35"/>
    </i>
    <i>
      <x v="37"/>
    </i>
    <i>
      <x v="39"/>
    </i>
    <i>
      <x v="41"/>
    </i>
    <i>
      <x v="43"/>
    </i>
    <i>
      <x v="45"/>
    </i>
  </colItems>
  <pageFields count="1">
    <pageField fld="0" item="1" hier="-1"/>
  </pageFields>
  <dataFields count="6">
    <dataField name="Avg Revenue per Visit" fld="6" baseField="2" baseItem="1" numFmtId="170"/>
    <dataField name=" Δ vs. prior week" fld="6" showDataAs="percentDiff" baseField="8" baseItem="1048828" numFmtId="169"/>
    <dataField name="Avg # of Total Visits" fld="3" baseField="2" baseItem="2" numFmtId="3"/>
    <dataField name=" Δ vs. prior week " fld="3" showDataAs="percentDiff" baseField="8" baseItem="1048828" numFmtId="169"/>
    <dataField name="Avg # Working Days" fld="5" baseField="2" baseItem="0" numFmtId="168"/>
    <dataField name="  Δ vs. prior week  " fld="5" showDataAs="percentDiff" baseField="8" baseItem="1048828" numFmtId="169"/>
  </dataFields>
  <formats count="16">
    <format dxfId="15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14">
      <pivotArea outline="0" fieldPosition="0">
        <references count="1">
          <reference field="4294967294" count="1">
            <x v="2"/>
          </reference>
        </references>
      </pivotArea>
    </format>
    <format dxfId="13">
      <pivotArea outline="0" fieldPosition="0">
        <references count="1">
          <reference field="4294967294" count="1">
            <x v="5"/>
          </reference>
        </references>
      </pivotArea>
    </format>
    <format dxfId="12">
      <pivotArea outline="0" fieldPosition="0">
        <references count="1">
          <reference field="4294967294" count="1">
            <x v="4"/>
          </reference>
        </references>
      </pivotArea>
    </format>
    <format dxfId="11">
      <pivotArea outline="0" fieldPosition="0">
        <references count="1">
          <reference field="4294967294" count="1">
            <x v="3"/>
          </reference>
        </references>
      </pivotArea>
    </format>
    <format dxfId="10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">
      <pivotArea dataOnly="0" labelOnly="1" fieldPosition="0">
        <references count="1">
          <reference field="8" count="1">
            <x v="27"/>
          </reference>
        </references>
      </pivotArea>
    </format>
    <format dxfId="8">
      <pivotArea dataOnly="0" labelOnly="1" fieldPosition="0">
        <references count="1">
          <reference field="8" count="1">
            <x v="29"/>
          </reference>
        </references>
      </pivotArea>
    </format>
    <format dxfId="7">
      <pivotArea dataOnly="0" labelOnly="1" fieldPosition="0">
        <references count="1">
          <reference field="8" count="1">
            <x v="31"/>
          </reference>
        </references>
      </pivotArea>
    </format>
    <format dxfId="6">
      <pivotArea dataOnly="0" labelOnly="1" fieldPosition="0">
        <references count="1">
          <reference field="8" count="1">
            <x v="33"/>
          </reference>
        </references>
      </pivotArea>
    </format>
    <format dxfId="5">
      <pivotArea dataOnly="0" labelOnly="1" fieldPosition="0">
        <references count="1">
          <reference field="8" count="1">
            <x v="35"/>
          </reference>
        </references>
      </pivotArea>
    </format>
    <format dxfId="4">
      <pivotArea dataOnly="0" labelOnly="1" fieldPosition="0">
        <references count="1">
          <reference field="8" count="1">
            <x v="37"/>
          </reference>
        </references>
      </pivotArea>
    </format>
    <format dxfId="3">
      <pivotArea dataOnly="0" labelOnly="1" fieldPosition="0">
        <references count="1">
          <reference field="8" count="1">
            <x v="39"/>
          </reference>
        </references>
      </pivotArea>
    </format>
    <format dxfId="2">
      <pivotArea dataOnly="0" labelOnly="1" fieldPosition="0">
        <references count="1">
          <reference field="8" count="1">
            <x v="41"/>
          </reference>
        </references>
      </pivotArea>
    </format>
    <format dxfId="1">
      <pivotArea dataOnly="0" labelOnly="1" fieldPosition="0">
        <references count="1">
          <reference field="8" count="1">
            <x v="43"/>
          </reference>
        </references>
      </pivotArea>
    </format>
    <format dxfId="0">
      <pivotArea dataOnly="0" labelOnly="1" fieldPosition="0">
        <references count="1">
          <reference field="8" count="1">
            <x v="4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B96"/>
  <sheetViews>
    <sheetView topLeftCell="A13" workbookViewId="0">
      <selection activeCell="A23" sqref="A23"/>
    </sheetView>
  </sheetViews>
  <sheetFormatPr defaultRowHeight="15" x14ac:dyDescent="0.25"/>
  <cols>
    <col min="1" max="1" width="16.28515625" bestFit="1" customWidth="1"/>
    <col min="2" max="2" width="8" bestFit="1" customWidth="1"/>
    <col min="3" max="23" width="7.42578125" bestFit="1" customWidth="1"/>
    <col min="24" max="24" width="10.42578125" bestFit="1" customWidth="1"/>
    <col min="25" max="25" width="12.42578125" customWidth="1"/>
    <col min="26" max="26" width="10.140625" bestFit="1" customWidth="1"/>
    <col min="27" max="27" width="8" customWidth="1"/>
    <col min="28" max="29" width="4.85546875" bestFit="1" customWidth="1"/>
  </cols>
  <sheetData>
    <row r="9" spans="1:28" ht="23.85" x14ac:dyDescent="0.4">
      <c r="A9" s="24" t="s">
        <v>24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16"/>
      <c r="X9" s="16"/>
    </row>
    <row r="10" spans="1:28" ht="14.25" x14ac:dyDescent="0.25">
      <c r="T10" s="1"/>
      <c r="U10" s="1"/>
      <c r="V10" s="1"/>
      <c r="W10" s="1"/>
      <c r="Z10" s="2" t="s">
        <v>4</v>
      </c>
      <c r="AA10" s="2" t="s">
        <v>1</v>
      </c>
    </row>
    <row r="11" spans="1:28" ht="14.25" x14ac:dyDescent="0.25">
      <c r="T11" s="20"/>
      <c r="U11" s="18"/>
      <c r="V11" s="21"/>
      <c r="W11" s="19"/>
      <c r="X11" s="1"/>
      <c r="Z11" s="2" t="s">
        <v>0</v>
      </c>
      <c r="AA11">
        <v>2020</v>
      </c>
      <c r="AB11">
        <v>2019</v>
      </c>
    </row>
    <row r="12" spans="1:28" ht="14.25" x14ac:dyDescent="0.25">
      <c r="T12" s="20"/>
      <c r="U12" s="18"/>
      <c r="V12" s="21"/>
      <c r="W12" s="19"/>
      <c r="X12" s="18"/>
      <c r="Z12" s="3">
        <v>2</v>
      </c>
      <c r="AA12" s="5">
        <v>212.247311827956</v>
      </c>
      <c r="AB12" s="5">
        <v>209.54838709677401</v>
      </c>
    </row>
    <row r="13" spans="1:28" ht="14.25" x14ac:dyDescent="0.25">
      <c r="T13" s="20"/>
      <c r="U13" s="18"/>
      <c r="V13" s="21"/>
      <c r="W13" s="19"/>
      <c r="X13" s="18"/>
      <c r="Z13" s="3">
        <v>3</v>
      </c>
      <c r="AA13" s="5">
        <v>199.94623655913901</v>
      </c>
      <c r="AB13" s="5">
        <v>208.17204301075199</v>
      </c>
    </row>
    <row r="14" spans="1:28" ht="14.25" x14ac:dyDescent="0.25">
      <c r="T14" s="20"/>
      <c r="U14" s="18"/>
      <c r="V14" s="21"/>
      <c r="W14" s="19"/>
      <c r="X14" s="18"/>
      <c r="Z14" s="3">
        <v>4</v>
      </c>
      <c r="AA14" s="5">
        <v>200.82795698924701</v>
      </c>
      <c r="AB14" s="5">
        <v>192.84946236559099</v>
      </c>
    </row>
    <row r="15" spans="1:28" ht="14.25" x14ac:dyDescent="0.25">
      <c r="T15" s="20"/>
      <c r="U15" s="18"/>
      <c r="V15" s="21"/>
      <c r="W15" s="19"/>
      <c r="X15" s="18"/>
      <c r="Z15" s="3">
        <v>5</v>
      </c>
      <c r="AA15" s="5">
        <v>202.451612903225</v>
      </c>
      <c r="AB15" s="5">
        <v>199.129032258064</v>
      </c>
    </row>
    <row r="16" spans="1:28" ht="14.25" x14ac:dyDescent="0.25">
      <c r="T16" s="20"/>
      <c r="U16" s="18"/>
      <c r="V16" s="21"/>
      <c r="W16" s="19"/>
      <c r="X16" s="18"/>
      <c r="Z16" s="3">
        <v>6</v>
      </c>
      <c r="AA16" s="5">
        <v>199.78494623655899</v>
      </c>
      <c r="AB16" s="5">
        <v>196.978494623655</v>
      </c>
    </row>
    <row r="17" spans="1:28" ht="14.25" x14ac:dyDescent="0.25">
      <c r="T17" s="20"/>
      <c r="U17" s="18"/>
      <c r="V17" s="21"/>
      <c r="W17" s="19"/>
      <c r="X17" s="18"/>
      <c r="Z17" s="3">
        <v>7</v>
      </c>
      <c r="AA17" s="5">
        <v>200.68817204301001</v>
      </c>
      <c r="AB17" s="5">
        <v>191.61290322580601</v>
      </c>
    </row>
    <row r="18" spans="1:28" ht="14.25" x14ac:dyDescent="0.25">
      <c r="T18" s="20"/>
      <c r="U18" s="18"/>
      <c r="V18" s="21"/>
      <c r="W18" s="19"/>
      <c r="X18" s="18"/>
      <c r="Z18" s="3">
        <v>8</v>
      </c>
      <c r="AA18" s="5">
        <v>189.397849462365</v>
      </c>
      <c r="AB18" s="5">
        <v>191.795698924731</v>
      </c>
    </row>
    <row r="19" spans="1:28" ht="14.25" x14ac:dyDescent="0.25">
      <c r="T19" s="20"/>
      <c r="U19" s="18"/>
      <c r="V19" s="21"/>
      <c r="W19" s="19"/>
      <c r="X19" s="18"/>
      <c r="Z19" s="3">
        <v>9</v>
      </c>
      <c r="AA19" s="5">
        <v>202.935483870967</v>
      </c>
      <c r="AB19" s="5">
        <v>201.806451612903</v>
      </c>
    </row>
    <row r="20" spans="1:28" ht="14.25" x14ac:dyDescent="0.25">
      <c r="T20" s="20"/>
      <c r="U20" s="18"/>
      <c r="V20" s="21"/>
      <c r="W20" s="19"/>
      <c r="X20" s="18"/>
      <c r="Z20" s="3">
        <v>10</v>
      </c>
      <c r="AA20" s="5">
        <v>214.16129032257999</v>
      </c>
      <c r="AB20" s="5">
        <v>209.81720430107501</v>
      </c>
    </row>
    <row r="21" spans="1:28" ht="14.25" x14ac:dyDescent="0.25">
      <c r="T21" s="20"/>
      <c r="U21" s="18"/>
      <c r="V21" s="21"/>
      <c r="W21" s="19"/>
      <c r="X21" s="18"/>
      <c r="Z21" s="3">
        <v>11</v>
      </c>
      <c r="AA21" s="5">
        <v>230.36559139784899</v>
      </c>
      <c r="AB21" s="5">
        <v>213.795698924731</v>
      </c>
    </row>
    <row r="22" spans="1:28" ht="14.25" x14ac:dyDescent="0.25">
      <c r="T22" s="20"/>
      <c r="U22" s="18"/>
      <c r="V22" s="21"/>
      <c r="W22" s="19"/>
      <c r="X22" s="18"/>
      <c r="Z22" s="3">
        <v>12</v>
      </c>
      <c r="AA22" s="5">
        <v>254.74193548387001</v>
      </c>
      <c r="AB22" s="5">
        <v>219.56989247311799</v>
      </c>
    </row>
    <row r="23" spans="1:28" ht="14.25" x14ac:dyDescent="0.25">
      <c r="T23" s="21"/>
      <c r="U23" s="17"/>
      <c r="V23" s="21"/>
      <c r="W23" s="19"/>
      <c r="X23" s="18"/>
      <c r="Z23" s="3">
        <v>13</v>
      </c>
      <c r="AA23" s="5">
        <v>192.70967741935399</v>
      </c>
      <c r="AB23" s="5">
        <v>229.010752688172</v>
      </c>
    </row>
    <row r="24" spans="1:28" ht="14.25" x14ac:dyDescent="0.25">
      <c r="T24" s="20"/>
      <c r="U24" s="18"/>
      <c r="V24" s="21"/>
      <c r="W24" s="19"/>
      <c r="X24" s="17"/>
      <c r="Z24" s="3">
        <v>14</v>
      </c>
      <c r="AA24" s="5">
        <v>174.08602150537601</v>
      </c>
      <c r="AB24" s="5">
        <v>239.30107526881699</v>
      </c>
    </row>
    <row r="25" spans="1:28" ht="14.25" x14ac:dyDescent="0.25">
      <c r="T25" s="20"/>
      <c r="U25" s="17"/>
      <c r="V25" s="21"/>
      <c r="W25" s="19"/>
      <c r="Z25" s="3">
        <v>15</v>
      </c>
      <c r="AA25" s="5">
        <v>173.268817204301</v>
      </c>
      <c r="AB25" s="5">
        <v>237.09677419354799</v>
      </c>
    </row>
    <row r="26" spans="1:28" ht="14.25" x14ac:dyDescent="0.25">
      <c r="Z26" s="3">
        <v>16</v>
      </c>
      <c r="AA26" s="5">
        <v>194.193548387096</v>
      </c>
      <c r="AB26" s="5">
        <v>233.34408602150501</v>
      </c>
    </row>
    <row r="27" spans="1:28" ht="14.25" x14ac:dyDescent="0.25">
      <c r="A27" s="4" t="s">
        <v>22</v>
      </c>
      <c r="B27" s="22">
        <v>43840</v>
      </c>
      <c r="C27" s="22">
        <v>43847</v>
      </c>
      <c r="D27" s="22">
        <v>43854</v>
      </c>
      <c r="E27" s="22">
        <v>43861</v>
      </c>
      <c r="F27" s="22">
        <v>43868</v>
      </c>
      <c r="G27" s="22">
        <v>43875</v>
      </c>
      <c r="H27" s="22">
        <v>43882</v>
      </c>
      <c r="I27" s="22">
        <v>43889</v>
      </c>
      <c r="J27" s="22">
        <v>43896</v>
      </c>
      <c r="K27" s="22">
        <v>43903</v>
      </c>
      <c r="L27" s="22">
        <v>43910</v>
      </c>
      <c r="M27" s="22">
        <v>43917</v>
      </c>
      <c r="N27" s="22">
        <v>43924</v>
      </c>
      <c r="O27" s="22">
        <v>43931</v>
      </c>
      <c r="P27" s="22">
        <v>43938</v>
      </c>
      <c r="Q27" s="22">
        <v>43945</v>
      </c>
      <c r="R27" s="22">
        <v>43952</v>
      </c>
      <c r="S27" s="22">
        <v>43959</v>
      </c>
      <c r="T27" s="22">
        <v>43966</v>
      </c>
      <c r="U27" s="22">
        <v>43973</v>
      </c>
      <c r="V27" s="22">
        <v>43980</v>
      </c>
      <c r="W27" s="22">
        <v>43987</v>
      </c>
      <c r="Z27" s="3">
        <v>17</v>
      </c>
      <c r="AA27" s="5">
        <v>196.247311827956</v>
      </c>
      <c r="AB27" s="5">
        <v>249.95698924731099</v>
      </c>
    </row>
    <row r="28" spans="1:28" ht="14.25" x14ac:dyDescent="0.25">
      <c r="A28" s="2" t="s">
        <v>4</v>
      </c>
      <c r="B28" s="2" t="s">
        <v>1</v>
      </c>
      <c r="Z28" s="3">
        <v>18</v>
      </c>
      <c r="AA28" s="5">
        <v>207.69892473118199</v>
      </c>
      <c r="AB28" s="5">
        <v>268.02150537634401</v>
      </c>
    </row>
    <row r="29" spans="1:28" ht="14.25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>
        <v>19</v>
      </c>
      <c r="T29">
        <v>20</v>
      </c>
      <c r="U29">
        <v>21</v>
      </c>
      <c r="V29">
        <v>22</v>
      </c>
      <c r="W29">
        <v>23</v>
      </c>
      <c r="Z29" s="3">
        <v>19</v>
      </c>
      <c r="AA29" s="5">
        <v>211.870967741935</v>
      </c>
      <c r="AB29" s="5">
        <v>261.06451612903197</v>
      </c>
    </row>
    <row r="30" spans="1:28" ht="14.25" x14ac:dyDescent="0.25">
      <c r="A30" s="3">
        <v>2019</v>
      </c>
      <c r="B30" s="5">
        <v>209.54838709677401</v>
      </c>
      <c r="C30" s="5">
        <v>208.17204301075199</v>
      </c>
      <c r="D30" s="5">
        <v>192.84946236559099</v>
      </c>
      <c r="E30" s="5">
        <v>199.129032258064</v>
      </c>
      <c r="F30" s="5">
        <v>196.978494623655</v>
      </c>
      <c r="G30" s="5">
        <v>191.61290322580601</v>
      </c>
      <c r="H30" s="5">
        <v>191.795698924731</v>
      </c>
      <c r="I30" s="5">
        <v>201.806451612903</v>
      </c>
      <c r="J30" s="5">
        <v>209.81720430107501</v>
      </c>
      <c r="K30" s="5">
        <v>213.795698924731</v>
      </c>
      <c r="L30" s="5">
        <v>219.56989247311799</v>
      </c>
      <c r="M30" s="5">
        <v>229.010752688172</v>
      </c>
      <c r="N30" s="5">
        <v>239.30107526881699</v>
      </c>
      <c r="O30" s="5">
        <v>237.09677419354799</v>
      </c>
      <c r="P30" s="5">
        <v>233.34408602150501</v>
      </c>
      <c r="Q30" s="5">
        <v>249.95698924731099</v>
      </c>
      <c r="R30" s="5">
        <v>268.02150537634401</v>
      </c>
      <c r="S30" s="5">
        <v>261.06451612903197</v>
      </c>
      <c r="T30" s="5">
        <v>264.24731182795603</v>
      </c>
      <c r="U30" s="5">
        <v>233.064516129032</v>
      </c>
      <c r="V30" s="5">
        <v>272.40860215053698</v>
      </c>
      <c r="W30" s="5">
        <v>257.95698924731101</v>
      </c>
      <c r="Z30" s="3">
        <v>20</v>
      </c>
      <c r="AA30" s="5">
        <v>213.69892473118199</v>
      </c>
      <c r="AB30" s="5">
        <v>264.24731182795603</v>
      </c>
    </row>
    <row r="31" spans="1:28" ht="14.25" x14ac:dyDescent="0.25">
      <c r="A31" s="3">
        <v>2020</v>
      </c>
      <c r="B31" s="5">
        <v>212.247311827956</v>
      </c>
      <c r="C31" s="5">
        <v>199.94623655913901</v>
      </c>
      <c r="D31" s="5">
        <v>200.82795698924701</v>
      </c>
      <c r="E31" s="5">
        <v>202.451612903225</v>
      </c>
      <c r="F31" s="5">
        <v>199.78494623655899</v>
      </c>
      <c r="G31" s="5">
        <v>200.68817204301001</v>
      </c>
      <c r="H31" s="5">
        <v>189.397849462365</v>
      </c>
      <c r="I31" s="5">
        <v>202.935483870967</v>
      </c>
      <c r="J31" s="5">
        <v>214.16129032257999</v>
      </c>
      <c r="K31" s="5">
        <v>230.36559139784899</v>
      </c>
      <c r="L31" s="5">
        <v>254.74193548387001</v>
      </c>
      <c r="M31" s="5">
        <v>192.70967741935399</v>
      </c>
      <c r="N31" s="5">
        <v>174.08602150537601</v>
      </c>
      <c r="O31" s="5">
        <v>173.268817204301</v>
      </c>
      <c r="P31" s="5">
        <v>194.193548387096</v>
      </c>
      <c r="Q31" s="5">
        <v>196.247311827956</v>
      </c>
      <c r="R31" s="5">
        <v>207.69892473118199</v>
      </c>
      <c r="S31" s="5">
        <v>211.870967741935</v>
      </c>
      <c r="T31" s="5">
        <v>213.69892473118199</v>
      </c>
      <c r="U31" s="5">
        <v>201.22580645161199</v>
      </c>
      <c r="V31" s="5">
        <v>242.655913978494</v>
      </c>
      <c r="W31" s="5">
        <v>230.462365591397</v>
      </c>
      <c r="Z31" s="3">
        <v>21</v>
      </c>
      <c r="AA31" s="5">
        <v>201.22580645161199</v>
      </c>
      <c r="AB31" s="5">
        <v>233.064516129032</v>
      </c>
    </row>
    <row r="32" spans="1:28" ht="14.25" x14ac:dyDescent="0.25">
      <c r="A32" s="1" t="s">
        <v>2</v>
      </c>
      <c r="B32" s="6">
        <f t="shared" ref="B32:L32" si="0">B31/B30-1</f>
        <v>1.2879720853854915E-2</v>
      </c>
      <c r="C32" s="6">
        <f t="shared" si="0"/>
        <v>-3.9514462809917883E-2</v>
      </c>
      <c r="D32" s="6">
        <f t="shared" si="0"/>
        <v>4.1371619737943233E-2</v>
      </c>
      <c r="E32" s="6">
        <f t="shared" si="0"/>
        <v>1.6685566175278055E-2</v>
      </c>
      <c r="F32" s="6">
        <f t="shared" si="0"/>
        <v>1.4247502592940275E-2</v>
      </c>
      <c r="G32" s="6">
        <f t="shared" si="0"/>
        <v>4.7362514029179348E-2</v>
      </c>
      <c r="H32" s="6">
        <f t="shared" si="0"/>
        <v>-1.2502102371477197E-2</v>
      </c>
      <c r="I32" s="6">
        <f t="shared" si="0"/>
        <v>5.5946291560076133E-3</v>
      </c>
      <c r="J32" s="6">
        <f t="shared" si="0"/>
        <v>2.0704145953977626E-2</v>
      </c>
      <c r="K32" s="6">
        <f t="shared" si="0"/>
        <v>7.7503394859929298E-2</v>
      </c>
      <c r="L32" s="6">
        <f t="shared" si="0"/>
        <v>0.16018609206659851</v>
      </c>
      <c r="M32" s="6">
        <f t="shared" ref="M32:N32" si="1">M31/M30-1</f>
        <v>-0.1585125363883968</v>
      </c>
      <c r="N32" s="6">
        <f t="shared" si="1"/>
        <v>-0.27252302853291466</v>
      </c>
      <c r="O32" s="6">
        <f t="shared" ref="O32:P32" si="2">O31/O30-1</f>
        <v>-0.26920634920634834</v>
      </c>
      <c r="P32" s="6">
        <f t="shared" si="2"/>
        <v>-0.16778028662273825</v>
      </c>
      <c r="Q32" s="6">
        <f t="shared" ref="Q32:R32" si="3">Q31/Q30-1</f>
        <v>-0.21487567753592152</v>
      </c>
      <c r="R32" s="6">
        <f t="shared" si="3"/>
        <v>-0.22506619593998511</v>
      </c>
      <c r="S32" s="6">
        <f t="shared" ref="S32:T32" si="4">S31/S30-1</f>
        <v>-0.18843444952428123</v>
      </c>
      <c r="T32" s="6">
        <f t="shared" si="4"/>
        <v>-0.19129196337741616</v>
      </c>
      <c r="U32" s="6">
        <f t="shared" ref="U32:V32" si="5">U31/U30-1</f>
        <v>-0.13660899653979541</v>
      </c>
      <c r="V32" s="6">
        <f t="shared" si="5"/>
        <v>-0.10922080997868489</v>
      </c>
      <c r="W32" s="6">
        <f t="shared" ref="W32" si="6">W31/W30-1</f>
        <v>-0.10658607753230565</v>
      </c>
      <c r="Z32" s="3">
        <v>22</v>
      </c>
      <c r="AA32" s="5">
        <v>242.655913978494</v>
      </c>
      <c r="AB32" s="5">
        <v>272.40860215053698</v>
      </c>
    </row>
    <row r="33" spans="1:28" ht="14.25" x14ac:dyDescent="0.25">
      <c r="A33" s="1" t="s">
        <v>3</v>
      </c>
      <c r="C33" s="6">
        <f t="shared" ref="C33:K33" si="7">C31/B31-1</f>
        <v>-5.7956330107907461E-2</v>
      </c>
      <c r="D33" s="6">
        <f t="shared" si="7"/>
        <v>4.4097875773081441E-3</v>
      </c>
      <c r="E33" s="6">
        <f t="shared" si="7"/>
        <v>8.0848101943542527E-3</v>
      </c>
      <c r="F33" s="6">
        <f t="shared" si="7"/>
        <v>-1.3171871680472624E-2</v>
      </c>
      <c r="G33" s="6">
        <f t="shared" si="7"/>
        <v>4.5209903121605777E-3</v>
      </c>
      <c r="H33" s="6">
        <f t="shared" si="7"/>
        <v>-5.6258036862408378E-2</v>
      </c>
      <c r="I33" s="6">
        <f t="shared" si="7"/>
        <v>7.1477234018394009E-2</v>
      </c>
      <c r="J33" s="6">
        <f t="shared" si="7"/>
        <v>5.5317119694802797E-2</v>
      </c>
      <c r="K33" s="6">
        <f t="shared" si="7"/>
        <v>7.5664005623337971E-2</v>
      </c>
      <c r="L33" s="6">
        <f t="shared" ref="L33:Q33" si="8">L31/K31-1</f>
        <v>0.10581590739357538</v>
      </c>
      <c r="M33" s="6">
        <f t="shared" si="8"/>
        <v>-0.24351019374446037</v>
      </c>
      <c r="N33" s="6">
        <f t="shared" si="8"/>
        <v>-9.6640999888403134E-2</v>
      </c>
      <c r="O33" s="6">
        <f t="shared" si="8"/>
        <v>-4.6942557134018736E-3</v>
      </c>
      <c r="P33" s="6">
        <f t="shared" si="8"/>
        <v>0.12076455256298479</v>
      </c>
      <c r="Q33" s="6">
        <f t="shared" si="8"/>
        <v>1.0575858250275738E-2</v>
      </c>
      <c r="R33" s="6">
        <f t="shared" ref="R33:W33" si="9">R31/Q31-1</f>
        <v>5.835296696071568E-2</v>
      </c>
      <c r="S33" s="6">
        <f t="shared" si="9"/>
        <v>2.0086974528889634E-2</v>
      </c>
      <c r="T33" s="6">
        <f t="shared" si="9"/>
        <v>8.6276898091743881E-3</v>
      </c>
      <c r="U33" s="6">
        <f t="shared" si="9"/>
        <v>-5.8367716614673215E-2</v>
      </c>
      <c r="V33" s="6">
        <f t="shared" si="9"/>
        <v>0.2058886395212165</v>
      </c>
      <c r="W33" s="6">
        <f t="shared" si="9"/>
        <v>-5.025036557805751E-2</v>
      </c>
      <c r="Z33" s="3">
        <v>23</v>
      </c>
      <c r="AA33" s="5">
        <v>230.462365591397</v>
      </c>
      <c r="AB33" s="5">
        <v>257.95698924731101</v>
      </c>
    </row>
    <row r="35" spans="1:28" ht="14.25" x14ac:dyDescent="0.25">
      <c r="A35" s="2" t="s">
        <v>9</v>
      </c>
      <c r="B35" s="2" t="s">
        <v>1</v>
      </c>
    </row>
    <row r="36" spans="1:28" ht="14.25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>
        <v>19</v>
      </c>
      <c r="T36">
        <v>20</v>
      </c>
      <c r="U36">
        <v>21</v>
      </c>
      <c r="V36">
        <v>22</v>
      </c>
      <c r="W36">
        <v>23</v>
      </c>
    </row>
    <row r="37" spans="1:28" ht="14.25" x14ac:dyDescent="0.25">
      <c r="A37" s="3">
        <v>2019</v>
      </c>
      <c r="B37" s="5">
        <v>209.54838709677421</v>
      </c>
      <c r="C37" s="5">
        <v>417.72043010752691</v>
      </c>
      <c r="D37" s="5">
        <v>610.56989247311833</v>
      </c>
      <c r="E37" s="5">
        <v>809.69892473118284</v>
      </c>
      <c r="F37" s="5">
        <v>1006.6774193548387</v>
      </c>
      <c r="G37" s="5">
        <v>1198.2903225806451</v>
      </c>
      <c r="H37" s="5">
        <v>1390.0860215053763</v>
      </c>
      <c r="I37" s="5">
        <v>1591.8924731182797</v>
      </c>
      <c r="J37" s="5">
        <v>1801.7096774193549</v>
      </c>
      <c r="K37" s="5">
        <v>2015.505376344086</v>
      </c>
      <c r="L37" s="5">
        <v>2235.0752688172042</v>
      </c>
      <c r="M37" s="5">
        <v>2464.0860215053763</v>
      </c>
      <c r="N37" s="5">
        <v>2703.3870967741937</v>
      </c>
      <c r="O37" s="5">
        <v>2940.483870967742</v>
      </c>
      <c r="P37" s="5">
        <v>3173.8279569892475</v>
      </c>
      <c r="Q37" s="5">
        <v>3423.7849462365593</v>
      </c>
      <c r="R37" s="5">
        <v>3691.8064516129034</v>
      </c>
      <c r="S37" s="5">
        <v>3952.8709677419356</v>
      </c>
      <c r="T37" s="5">
        <v>4217.1182795698924</v>
      </c>
      <c r="U37" s="5">
        <v>4450.1827956989246</v>
      </c>
      <c r="V37" s="5">
        <v>4722.5913978494627</v>
      </c>
      <c r="W37" s="5">
        <v>4980.5483870967746</v>
      </c>
    </row>
    <row r="38" spans="1:28" ht="14.25" x14ac:dyDescent="0.25">
      <c r="A38" s="3">
        <v>2020</v>
      </c>
      <c r="B38" s="5">
        <v>212.24731182795699</v>
      </c>
      <c r="C38" s="5">
        <v>412.19354838709677</v>
      </c>
      <c r="D38" s="5">
        <v>613.02150537634407</v>
      </c>
      <c r="E38" s="5">
        <v>815.47311827956992</v>
      </c>
      <c r="F38" s="5">
        <v>1015.258064516129</v>
      </c>
      <c r="G38" s="5">
        <v>1215.9462365591398</v>
      </c>
      <c r="H38" s="5">
        <v>1405.3440860215053</v>
      </c>
      <c r="I38" s="5">
        <v>1608.2795698924731</v>
      </c>
      <c r="J38" s="5">
        <v>1822.4408602150538</v>
      </c>
      <c r="K38" s="5">
        <v>2052.8064516129034</v>
      </c>
      <c r="L38" s="5">
        <v>2307.5483870967741</v>
      </c>
      <c r="M38" s="5">
        <v>2500.2580645161293</v>
      </c>
      <c r="N38" s="5">
        <v>2674.3440860215055</v>
      </c>
      <c r="O38" s="5">
        <v>2847.6129032258063</v>
      </c>
      <c r="P38" s="5">
        <v>3041.8064516129034</v>
      </c>
      <c r="Q38" s="5">
        <v>3238.0537634408602</v>
      </c>
      <c r="R38" s="5">
        <v>3445.7526881720432</v>
      </c>
      <c r="S38" s="5">
        <v>3657.6236559139784</v>
      </c>
      <c r="T38" s="5">
        <v>3871.3225806451615</v>
      </c>
      <c r="U38" s="5">
        <v>4072.5483870967741</v>
      </c>
      <c r="V38" s="5">
        <v>4315.2043010752686</v>
      </c>
      <c r="W38" s="5">
        <v>4545.666666666667</v>
      </c>
    </row>
    <row r="39" spans="1:28" x14ac:dyDescent="0.25">
      <c r="A39" s="1" t="s">
        <v>2</v>
      </c>
      <c r="B39" s="6">
        <f t="shared" ref="B39" si="10">B38/B37-1</f>
        <v>1.2879720853858689E-2</v>
      </c>
      <c r="C39" s="6">
        <f t="shared" ref="C39" si="11">C38/C37-1</f>
        <v>-1.3231054365733241E-2</v>
      </c>
      <c r="D39" s="6">
        <f t="shared" ref="D39" si="12">D38/D37-1</f>
        <v>4.01528626525538E-3</v>
      </c>
      <c r="E39" s="6">
        <f t="shared" ref="E39" si="13">E38/E37-1</f>
        <v>7.131284693633555E-3</v>
      </c>
      <c r="F39" s="6">
        <f t="shared" ref="F39" si="14">F38/F37-1</f>
        <v>8.5237286506232302E-3</v>
      </c>
      <c r="G39" s="6">
        <f t="shared" ref="G39" si="15">G38/G37-1</f>
        <v>1.4734253999874491E-2</v>
      </c>
      <c r="H39" s="6">
        <f t="shared" ref="H39" si="16">H38/H37-1</f>
        <v>1.0976345549900124E-2</v>
      </c>
      <c r="I39" s="6">
        <f t="shared" ref="I39" si="17">I38/I37-1</f>
        <v>1.0294097780419564E-2</v>
      </c>
      <c r="J39" s="6">
        <f t="shared" ref="J39" si="18">J38/J37-1</f>
        <v>1.1506394762441863E-2</v>
      </c>
      <c r="K39" s="6">
        <f t="shared" ref="K39" si="19">K38/K37-1</f>
        <v>1.8507058183331537E-2</v>
      </c>
      <c r="L39" s="6">
        <f t="shared" ref="L39:W39" si="20">L38/L37-1</f>
        <v>3.2425359132501441E-2</v>
      </c>
      <c r="M39" s="6">
        <f t="shared" si="20"/>
        <v>1.4679699773084476E-2</v>
      </c>
      <c r="N39" s="6">
        <f t="shared" si="20"/>
        <v>-1.0743193524650474E-2</v>
      </c>
      <c r="O39" s="6">
        <f t="shared" si="20"/>
        <v>-3.1583566452745404E-2</v>
      </c>
      <c r="P39" s="6">
        <f t="shared" si="20"/>
        <v>-4.159693189595004E-2</v>
      </c>
      <c r="Q39" s="6">
        <f t="shared" si="20"/>
        <v>-5.4247327362034192E-2</v>
      </c>
      <c r="R39" s="6">
        <f t="shared" si="20"/>
        <v>-6.6648608659688136E-2</v>
      </c>
      <c r="S39" s="6">
        <f t="shared" si="20"/>
        <v>-7.4691866807030216E-2</v>
      </c>
      <c r="T39" s="6">
        <f t="shared" si="20"/>
        <v>-8.1998102969973785E-2</v>
      </c>
      <c r="U39" s="6">
        <f t="shared" si="20"/>
        <v>-8.4858179076853113E-2</v>
      </c>
      <c r="V39" s="6">
        <f t="shared" si="20"/>
        <v>-8.6263464791746958E-2</v>
      </c>
      <c r="W39" s="6">
        <f t="shared" si="20"/>
        <v>-8.7316031615467526E-2</v>
      </c>
    </row>
    <row r="40" spans="1:28" x14ac:dyDescent="0.25">
      <c r="A40" s="7" t="s">
        <v>5</v>
      </c>
    </row>
    <row r="42" spans="1:28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4" spans="1:28" x14ac:dyDescent="0.25">
      <c r="Z44" s="2" t="s">
        <v>10</v>
      </c>
      <c r="AA44" s="2" t="s">
        <v>1</v>
      </c>
    </row>
    <row r="45" spans="1:28" x14ac:dyDescent="0.25">
      <c r="Z45" s="2" t="s">
        <v>0</v>
      </c>
      <c r="AA45">
        <v>2020</v>
      </c>
      <c r="AB45">
        <v>2019</v>
      </c>
    </row>
    <row r="46" spans="1:28" x14ac:dyDescent="0.25">
      <c r="Z46" s="3">
        <v>2</v>
      </c>
      <c r="AA46" s="5">
        <v>6.2903225806451601</v>
      </c>
      <c r="AB46" s="5">
        <v>6.2580645161290303</v>
      </c>
    </row>
    <row r="47" spans="1:28" x14ac:dyDescent="0.25">
      <c r="Z47" s="3">
        <v>3</v>
      </c>
      <c r="AA47" s="5">
        <v>6.2688172043010697</v>
      </c>
      <c r="AB47" s="5">
        <v>6.2903225806451601</v>
      </c>
    </row>
    <row r="48" spans="1:28" x14ac:dyDescent="0.25">
      <c r="Z48" s="3">
        <v>4</v>
      </c>
      <c r="AA48" s="5">
        <v>6.2903225806451601</v>
      </c>
      <c r="AB48" s="5">
        <v>6.2473118279569801</v>
      </c>
    </row>
    <row r="49" spans="1:28" x14ac:dyDescent="0.25">
      <c r="Z49" s="3">
        <v>5</v>
      </c>
      <c r="AA49" s="5">
        <v>6.27956989247311</v>
      </c>
      <c r="AB49" s="5">
        <v>6.2365591397849398</v>
      </c>
    </row>
    <row r="50" spans="1:28" x14ac:dyDescent="0.25">
      <c r="Z50" s="3">
        <v>6</v>
      </c>
      <c r="AA50" s="5">
        <v>6.2903225806451601</v>
      </c>
      <c r="AB50" s="5">
        <v>6.21505376344086</v>
      </c>
    </row>
    <row r="51" spans="1:28" x14ac:dyDescent="0.25">
      <c r="Z51" s="3">
        <v>7</v>
      </c>
      <c r="AA51" s="5">
        <v>6.27956989247311</v>
      </c>
      <c r="AB51" s="5">
        <v>6.21505376344086</v>
      </c>
    </row>
    <row r="52" spans="1:28" x14ac:dyDescent="0.25">
      <c r="Z52" s="3">
        <v>8</v>
      </c>
      <c r="AA52" s="5">
        <v>5.6559139784946204</v>
      </c>
      <c r="AB52" s="5">
        <v>5.6129032258064502</v>
      </c>
    </row>
    <row r="53" spans="1:28" x14ac:dyDescent="0.25">
      <c r="Z53" s="3">
        <v>9</v>
      </c>
      <c r="AA53" s="5">
        <v>6.2688172043010697</v>
      </c>
      <c r="AB53" s="5">
        <v>6.2580645161290303</v>
      </c>
    </row>
    <row r="54" spans="1:28" x14ac:dyDescent="0.25">
      <c r="Z54" s="3">
        <v>10</v>
      </c>
      <c r="AA54" s="5">
        <v>6.3118279569892399</v>
      </c>
      <c r="AB54" s="5">
        <v>6.2903225806451601</v>
      </c>
    </row>
    <row r="55" spans="1:28" x14ac:dyDescent="0.25">
      <c r="Z55" s="3">
        <v>11</v>
      </c>
      <c r="AA55" s="5">
        <v>6.3010752688171996</v>
      </c>
      <c r="AB55" s="5">
        <v>6.3440860215053698</v>
      </c>
    </row>
    <row r="56" spans="1:28" x14ac:dyDescent="0.25">
      <c r="Z56" s="3">
        <v>12</v>
      </c>
      <c r="AA56" s="5">
        <v>6.32258064516129</v>
      </c>
      <c r="AB56" s="5">
        <v>6.1827956989247301</v>
      </c>
    </row>
    <row r="57" spans="1:28" x14ac:dyDescent="0.25">
      <c r="Z57" s="3">
        <v>13</v>
      </c>
      <c r="AA57" s="5">
        <v>6.17204301075268</v>
      </c>
      <c r="AB57" s="5">
        <v>6.2903225806451601</v>
      </c>
    </row>
    <row r="58" spans="1:28" x14ac:dyDescent="0.25">
      <c r="Z58" s="3">
        <v>14</v>
      </c>
      <c r="AA58" s="5">
        <v>6.06451612903225</v>
      </c>
      <c r="AB58" s="5">
        <v>6.2365591397849398</v>
      </c>
    </row>
    <row r="59" spans="1:28" x14ac:dyDescent="0.25">
      <c r="Z59" s="3">
        <v>15</v>
      </c>
      <c r="AA59" s="5">
        <v>5.5591397849462298</v>
      </c>
      <c r="AB59" s="5">
        <v>6.3010752688171996</v>
      </c>
    </row>
    <row r="60" spans="1:28" x14ac:dyDescent="0.25">
      <c r="A60" s="4" t="s">
        <v>22</v>
      </c>
      <c r="B60" s="22">
        <v>43840</v>
      </c>
      <c r="C60" s="22">
        <v>43847</v>
      </c>
      <c r="D60" s="22">
        <v>43854</v>
      </c>
      <c r="E60" s="22">
        <v>43861</v>
      </c>
      <c r="F60" s="22">
        <v>43868</v>
      </c>
      <c r="G60" s="22">
        <v>43875</v>
      </c>
      <c r="H60" s="22">
        <v>43882</v>
      </c>
      <c r="I60" s="22">
        <v>43889</v>
      </c>
      <c r="J60" s="22">
        <v>43896</v>
      </c>
      <c r="K60" s="22">
        <v>43903</v>
      </c>
      <c r="L60" s="22">
        <v>43910</v>
      </c>
      <c r="M60" s="22">
        <v>43917</v>
      </c>
      <c r="N60" s="22">
        <v>43924</v>
      </c>
      <c r="O60" s="22">
        <v>43931</v>
      </c>
      <c r="P60" s="22">
        <v>43938</v>
      </c>
      <c r="Q60" s="22">
        <v>43945</v>
      </c>
      <c r="R60" s="22">
        <v>43952</v>
      </c>
      <c r="S60" s="22">
        <v>43959</v>
      </c>
      <c r="T60" s="22">
        <v>43966</v>
      </c>
      <c r="U60" s="22">
        <v>43973</v>
      </c>
      <c r="V60" s="22">
        <v>43980</v>
      </c>
      <c r="W60" s="22">
        <v>43987</v>
      </c>
      <c r="Z60" s="3">
        <v>16</v>
      </c>
      <c r="AA60" s="5">
        <v>5.7849462365591302</v>
      </c>
      <c r="AB60" s="5">
        <v>5.6881720430107503</v>
      </c>
    </row>
    <row r="61" spans="1:28" x14ac:dyDescent="0.25">
      <c r="A61" s="2" t="s">
        <v>10</v>
      </c>
      <c r="B61" s="2" t="s">
        <v>1</v>
      </c>
      <c r="Z61" s="3">
        <v>17</v>
      </c>
      <c r="AA61" s="5">
        <v>6.06451612903225</v>
      </c>
      <c r="AB61" s="5">
        <v>6.0537634408602097</v>
      </c>
    </row>
    <row r="62" spans="1:28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>
        <v>17</v>
      </c>
      <c r="R62">
        <v>18</v>
      </c>
      <c r="S62">
        <v>19</v>
      </c>
      <c r="T62">
        <v>20</v>
      </c>
      <c r="U62">
        <v>21</v>
      </c>
      <c r="V62">
        <v>22</v>
      </c>
      <c r="W62">
        <v>23</v>
      </c>
      <c r="Z62" s="3">
        <v>18</v>
      </c>
      <c r="AA62" s="5">
        <v>6.06451612903225</v>
      </c>
      <c r="AB62" s="5">
        <v>6.21505376344086</v>
      </c>
    </row>
    <row r="63" spans="1:28" x14ac:dyDescent="0.25">
      <c r="A63" s="3">
        <v>2019</v>
      </c>
      <c r="B63" s="5">
        <v>6.2580645161290303</v>
      </c>
      <c r="C63" s="5">
        <v>6.2903225806451601</v>
      </c>
      <c r="D63" s="5">
        <v>6.2473118279569801</v>
      </c>
      <c r="E63" s="5">
        <v>6.2365591397849398</v>
      </c>
      <c r="F63" s="5">
        <v>6.21505376344086</v>
      </c>
      <c r="G63" s="5">
        <v>6.21505376344086</v>
      </c>
      <c r="H63" s="5">
        <v>5.6129032258064502</v>
      </c>
      <c r="I63" s="5">
        <v>6.2580645161290303</v>
      </c>
      <c r="J63" s="5">
        <v>6.2903225806451601</v>
      </c>
      <c r="K63" s="5">
        <v>6.3440860215053698</v>
      </c>
      <c r="L63" s="5">
        <v>6.1827956989247301</v>
      </c>
      <c r="M63" s="5">
        <v>6.2903225806451601</v>
      </c>
      <c r="N63" s="5">
        <v>6.2365591397849398</v>
      </c>
      <c r="O63" s="5">
        <v>6.3010752688171996</v>
      </c>
      <c r="P63" s="5">
        <v>5.6881720430107503</v>
      </c>
      <c r="Q63" s="5">
        <v>6.0537634408602097</v>
      </c>
      <c r="R63" s="5">
        <v>6.21505376344086</v>
      </c>
      <c r="S63" s="5">
        <v>6.2365591397849398</v>
      </c>
      <c r="T63" s="5">
        <v>6.2365591397849398</v>
      </c>
      <c r="U63" s="5">
        <v>5.4408602150537604</v>
      </c>
      <c r="V63" s="5">
        <v>6.2688172043010697</v>
      </c>
      <c r="W63" s="5">
        <v>6.2473118279569801</v>
      </c>
      <c r="Z63" s="3">
        <v>19</v>
      </c>
      <c r="AA63" s="5">
        <v>6.10752688172043</v>
      </c>
      <c r="AB63" s="5">
        <v>6.2365591397849398</v>
      </c>
    </row>
    <row r="64" spans="1:28" x14ac:dyDescent="0.25">
      <c r="A64" s="3">
        <v>2020</v>
      </c>
      <c r="B64" s="5">
        <v>6.2903225806451601</v>
      </c>
      <c r="C64" s="5">
        <v>6.2688172043010697</v>
      </c>
      <c r="D64" s="5">
        <v>6.2903225806451601</v>
      </c>
      <c r="E64" s="5">
        <v>6.27956989247311</v>
      </c>
      <c r="F64" s="5">
        <v>6.2903225806451601</v>
      </c>
      <c r="G64" s="5">
        <v>6.27956989247311</v>
      </c>
      <c r="H64" s="5">
        <v>5.6559139784946204</v>
      </c>
      <c r="I64" s="5">
        <v>6.2688172043010697</v>
      </c>
      <c r="J64" s="5">
        <v>6.3118279569892399</v>
      </c>
      <c r="K64" s="5">
        <v>6.3010752688171996</v>
      </c>
      <c r="L64" s="5">
        <v>6.32258064516129</v>
      </c>
      <c r="M64" s="5">
        <v>6.17204301075268</v>
      </c>
      <c r="N64" s="5">
        <v>6.06451612903225</v>
      </c>
      <c r="O64" s="5">
        <v>5.5591397849462298</v>
      </c>
      <c r="P64" s="5">
        <v>5.7849462365591302</v>
      </c>
      <c r="Q64" s="5">
        <v>6.06451612903225</v>
      </c>
      <c r="R64" s="5">
        <v>6.06451612903225</v>
      </c>
      <c r="S64" s="5">
        <v>6.10752688172043</v>
      </c>
      <c r="T64" s="5">
        <v>6.0967741935483799</v>
      </c>
      <c r="U64" s="5">
        <v>5.38709677419354</v>
      </c>
      <c r="V64" s="5">
        <v>6.0537634408602097</v>
      </c>
      <c r="W64" s="5">
        <v>6.1290322580645098</v>
      </c>
      <c r="Z64" s="3">
        <v>20</v>
      </c>
      <c r="AA64" s="5">
        <v>6.0967741935483799</v>
      </c>
      <c r="AB64" s="5">
        <v>6.2365591397849398</v>
      </c>
    </row>
    <row r="65" spans="1:28" x14ac:dyDescent="0.25">
      <c r="A65" s="1" t="s">
        <v>2</v>
      </c>
      <c r="B65" s="6">
        <f t="shared" ref="B65" si="21">B64/B63-1</f>
        <v>5.1546391752579357E-3</v>
      </c>
      <c r="C65" s="6">
        <f t="shared" ref="C65" si="22">C64/C63-1</f>
        <v>-3.4188034188040728E-3</v>
      </c>
      <c r="D65" s="6">
        <f t="shared" ref="D65" si="23">D64/D63-1</f>
        <v>6.8846815834779918E-3</v>
      </c>
      <c r="E65" s="6">
        <f t="shared" ref="E65" si="24">E64/E63-1</f>
        <v>6.8965517241377228E-3</v>
      </c>
      <c r="F65" s="6">
        <f t="shared" ref="F65" si="25">F64/F63-1</f>
        <v>1.2110726643598468E-2</v>
      </c>
      <c r="G65" s="6">
        <f t="shared" ref="G65" si="26">G64/G63-1</f>
        <v>1.0380622837368847E-2</v>
      </c>
      <c r="H65" s="6">
        <f t="shared" ref="H65" si="27">H64/H63-1</f>
        <v>7.6628352490417662E-3</v>
      </c>
      <c r="I65" s="6">
        <f t="shared" ref="I65" si="28">I64/I63-1</f>
        <v>1.7182130584185717E-3</v>
      </c>
      <c r="J65" s="6">
        <f t="shared" ref="J65" si="29">J64/J63-1</f>
        <v>3.4188034188025185E-3</v>
      </c>
      <c r="K65" s="6">
        <f t="shared" ref="K65" si="30">K64/K63-1</f>
        <v>-6.7796610169488236E-3</v>
      </c>
      <c r="L65" s="6">
        <f t="shared" ref="L65:W65" si="31">L64/L63-1</f>
        <v>2.2608695652174049E-2</v>
      </c>
      <c r="M65" s="6">
        <f t="shared" si="31"/>
        <v>-1.8803418803419958E-2</v>
      </c>
      <c r="N65" s="6">
        <f t="shared" si="31"/>
        <v>-2.7586206896552001E-2</v>
      </c>
      <c r="O65" s="6">
        <f t="shared" si="31"/>
        <v>-0.11774744027303796</v>
      </c>
      <c r="P65" s="6">
        <f t="shared" si="31"/>
        <v>1.7013232514176524E-2</v>
      </c>
      <c r="Q65" s="6">
        <f t="shared" si="31"/>
        <v>1.7761989342801598E-3</v>
      </c>
      <c r="R65" s="6">
        <f t="shared" si="31"/>
        <v>-2.4221453287198491E-2</v>
      </c>
      <c r="S65" s="6">
        <f t="shared" si="31"/>
        <v>-2.0689655172412835E-2</v>
      </c>
      <c r="T65" s="6">
        <f t="shared" si="31"/>
        <v>-2.2413793103448376E-2</v>
      </c>
      <c r="U65" s="6">
        <f t="shared" si="31"/>
        <v>-9.8814229249021279E-3</v>
      </c>
      <c r="V65" s="6">
        <f t="shared" si="31"/>
        <v>-3.4305317324185292E-2</v>
      </c>
      <c r="W65" s="6">
        <f t="shared" si="31"/>
        <v>-1.8932874354560703E-2</v>
      </c>
      <c r="Z65" s="3">
        <v>21</v>
      </c>
      <c r="AA65" s="5">
        <v>5.38709677419354</v>
      </c>
      <c r="AB65" s="5">
        <v>5.4408602150537604</v>
      </c>
    </row>
    <row r="66" spans="1:28" x14ac:dyDescent="0.25">
      <c r="A66" s="7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  <c r="Z66" s="3">
        <v>22</v>
      </c>
      <c r="AA66" s="5">
        <v>6.0537634408602097</v>
      </c>
      <c r="AB66" s="5">
        <v>6.2688172043010697</v>
      </c>
    </row>
    <row r="67" spans="1:28" x14ac:dyDescent="0.25">
      <c r="A67" s="7"/>
      <c r="C67" s="6"/>
      <c r="D67" s="6"/>
      <c r="E67" s="6"/>
      <c r="F67" s="6"/>
      <c r="G67" s="6"/>
      <c r="H67" s="6"/>
      <c r="I67" s="6"/>
      <c r="J67" s="6"/>
      <c r="K67" s="6"/>
      <c r="L67" s="6"/>
      <c r="Z67" s="3">
        <v>23</v>
      </c>
      <c r="AA67" s="5">
        <v>6.1290322580645098</v>
      </c>
      <c r="AB67" s="5">
        <v>6.2473118279569801</v>
      </c>
    </row>
    <row r="68" spans="1:28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8" x14ac:dyDescent="0.25">
      <c r="Z69" s="2" t="s">
        <v>12</v>
      </c>
      <c r="AA69" s="2" t="s">
        <v>1</v>
      </c>
    </row>
    <row r="70" spans="1:28" x14ac:dyDescent="0.25">
      <c r="Z70" s="2" t="s">
        <v>0</v>
      </c>
      <c r="AA70">
        <v>2020</v>
      </c>
      <c r="AB70">
        <v>2019</v>
      </c>
    </row>
    <row r="71" spans="1:28" x14ac:dyDescent="0.25">
      <c r="Z71" s="3">
        <v>2</v>
      </c>
      <c r="AA71" s="13">
        <v>168.558664934896</v>
      </c>
      <c r="AB71" s="13">
        <v>153.69854004113299</v>
      </c>
    </row>
    <row r="72" spans="1:28" x14ac:dyDescent="0.25">
      <c r="Z72" s="3">
        <v>3</v>
      </c>
      <c r="AA72" s="13">
        <v>170.13083950878499</v>
      </c>
      <c r="AB72" s="13">
        <v>154.12845910620501</v>
      </c>
    </row>
    <row r="73" spans="1:28" x14ac:dyDescent="0.25">
      <c r="Z73" s="3">
        <v>4</v>
      </c>
      <c r="AA73" s="13">
        <v>171.81479276735399</v>
      </c>
      <c r="AB73" s="13">
        <v>155.95733978875001</v>
      </c>
    </row>
    <row r="74" spans="1:28" x14ac:dyDescent="0.25">
      <c r="Z74" s="3">
        <v>5</v>
      </c>
      <c r="AA74" s="13">
        <v>175.071453724055</v>
      </c>
      <c r="AB74" s="13">
        <v>159.451353090629</v>
      </c>
    </row>
    <row r="75" spans="1:28" x14ac:dyDescent="0.25">
      <c r="Z75" s="3">
        <v>6</v>
      </c>
      <c r="AA75" s="13">
        <v>183.25787339829799</v>
      </c>
      <c r="AB75" s="13">
        <v>165.13465844991299</v>
      </c>
    </row>
    <row r="76" spans="1:28" x14ac:dyDescent="0.25">
      <c r="Z76" s="3">
        <v>7</v>
      </c>
      <c r="AA76" s="13">
        <v>173.52991141761299</v>
      </c>
      <c r="AB76" s="13">
        <v>161.05489095241401</v>
      </c>
    </row>
    <row r="77" spans="1:28" x14ac:dyDescent="0.25">
      <c r="Z77" s="3">
        <v>8</v>
      </c>
      <c r="AA77" s="13">
        <v>169.184110801347</v>
      </c>
      <c r="AB77" s="13">
        <v>159.023645418472</v>
      </c>
    </row>
    <row r="78" spans="1:28" x14ac:dyDescent="0.25">
      <c r="Z78" s="3">
        <v>9</v>
      </c>
      <c r="AA78" s="13">
        <v>185.04063948285699</v>
      </c>
      <c r="AB78" s="13">
        <v>161.551701243499</v>
      </c>
    </row>
    <row r="79" spans="1:28" x14ac:dyDescent="0.25">
      <c r="Z79" s="3">
        <v>10</v>
      </c>
      <c r="AA79" s="13">
        <v>181.91519231649201</v>
      </c>
      <c r="AB79" s="13">
        <v>167.61545994534299</v>
      </c>
    </row>
    <row r="80" spans="1:28" x14ac:dyDescent="0.25">
      <c r="Z80" s="3">
        <v>11</v>
      </c>
      <c r="AA80" s="13">
        <v>183.99905624965999</v>
      </c>
      <c r="AB80" s="13">
        <v>171.59504323975901</v>
      </c>
    </row>
    <row r="81" spans="1:28" x14ac:dyDescent="0.25">
      <c r="Z81" s="3">
        <v>12</v>
      </c>
      <c r="AA81" s="13">
        <v>172.12277950649499</v>
      </c>
      <c r="AB81" s="13">
        <v>177.175957586154</v>
      </c>
    </row>
    <row r="82" spans="1:28" x14ac:dyDescent="0.25">
      <c r="Z82" s="3">
        <v>13</v>
      </c>
      <c r="AA82" s="13">
        <v>171.54810680942501</v>
      </c>
      <c r="AB82" s="13">
        <v>180.10632496324899</v>
      </c>
    </row>
    <row r="83" spans="1:28" x14ac:dyDescent="0.25">
      <c r="Z83" s="3">
        <v>14</v>
      </c>
      <c r="AA83" s="13">
        <v>186.66075579372301</v>
      </c>
      <c r="AB83" s="13">
        <v>186.54319952889901</v>
      </c>
    </row>
    <row r="84" spans="1:28" x14ac:dyDescent="0.25">
      <c r="Z84" s="3">
        <v>15</v>
      </c>
      <c r="AA84" s="13">
        <v>179.39871517157599</v>
      </c>
      <c r="AB84" s="13">
        <v>186.39837049143401</v>
      </c>
    </row>
    <row r="85" spans="1:28" x14ac:dyDescent="0.25">
      <c r="Z85" s="3">
        <v>16</v>
      </c>
      <c r="AA85" s="13">
        <v>183.98105290132699</v>
      </c>
      <c r="AB85" s="13">
        <v>182.84070958072201</v>
      </c>
    </row>
    <row r="86" spans="1:28" x14ac:dyDescent="0.25">
      <c r="Z86" s="3">
        <v>17</v>
      </c>
      <c r="AA86" s="13">
        <v>187.772494524238</v>
      </c>
      <c r="AB86" s="13">
        <v>187.589256217262</v>
      </c>
    </row>
    <row r="87" spans="1:28" x14ac:dyDescent="0.25">
      <c r="A87" s="4" t="s">
        <v>22</v>
      </c>
      <c r="B87" s="22">
        <v>43840</v>
      </c>
      <c r="C87" s="22">
        <v>43847</v>
      </c>
      <c r="D87" s="22">
        <v>43854</v>
      </c>
      <c r="E87" s="22">
        <v>43861</v>
      </c>
      <c r="F87" s="22">
        <v>43868</v>
      </c>
      <c r="G87" s="22">
        <v>43875</v>
      </c>
      <c r="H87" s="22">
        <v>43882</v>
      </c>
      <c r="I87" s="22">
        <v>43889</v>
      </c>
      <c r="J87" s="22">
        <v>43896</v>
      </c>
      <c r="K87" s="22">
        <v>43903</v>
      </c>
      <c r="L87" s="22">
        <v>43910</v>
      </c>
      <c r="M87" s="22">
        <v>43917</v>
      </c>
      <c r="N87" s="22">
        <v>43924</v>
      </c>
      <c r="O87" s="22">
        <v>43931</v>
      </c>
      <c r="P87" s="22">
        <v>43938</v>
      </c>
      <c r="Q87" s="22">
        <v>43945</v>
      </c>
      <c r="R87" s="22">
        <v>43952</v>
      </c>
      <c r="S87" s="22">
        <v>43959</v>
      </c>
      <c r="T87" s="22">
        <v>43966</v>
      </c>
      <c r="U87" s="22">
        <v>43973</v>
      </c>
      <c r="V87" s="22">
        <v>43980</v>
      </c>
      <c r="W87" s="22">
        <v>43987</v>
      </c>
      <c r="Z87" s="3">
        <v>18</v>
      </c>
      <c r="AA87" s="13">
        <v>192.351874605342</v>
      </c>
      <c r="AB87" s="13">
        <v>189.967304841942</v>
      </c>
    </row>
    <row r="88" spans="1:28" x14ac:dyDescent="0.25">
      <c r="A88" s="2" t="s">
        <v>12</v>
      </c>
      <c r="B88" s="2" t="s">
        <v>1</v>
      </c>
      <c r="Z88" s="3">
        <v>19</v>
      </c>
      <c r="AA88" s="13">
        <v>198.18685632661601</v>
      </c>
      <c r="AB88" s="13">
        <v>186.22265695070601</v>
      </c>
    </row>
    <row r="89" spans="1:28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>
        <v>17</v>
      </c>
      <c r="R89">
        <v>18</v>
      </c>
      <c r="S89">
        <v>19</v>
      </c>
      <c r="T89">
        <v>20</v>
      </c>
      <c r="U89">
        <v>21</v>
      </c>
      <c r="V89">
        <v>22</v>
      </c>
      <c r="W89">
        <v>23</v>
      </c>
      <c r="Z89" s="3">
        <v>20</v>
      </c>
      <c r="AA89" s="13">
        <v>196.31460543176499</v>
      </c>
      <c r="AB89" s="13">
        <v>184.201484373672</v>
      </c>
    </row>
    <row r="90" spans="1:28" x14ac:dyDescent="0.25">
      <c r="A90" s="3">
        <v>2019</v>
      </c>
      <c r="B90" s="13">
        <v>153.69854004113299</v>
      </c>
      <c r="C90" s="13">
        <v>154.12845910620501</v>
      </c>
      <c r="D90" s="13">
        <v>155.95733978875001</v>
      </c>
      <c r="E90" s="13">
        <v>159.451353090629</v>
      </c>
      <c r="F90" s="13">
        <v>165.13465844991299</v>
      </c>
      <c r="G90" s="13">
        <v>161.05489095241401</v>
      </c>
      <c r="H90" s="13">
        <v>159.023645418472</v>
      </c>
      <c r="I90" s="13">
        <v>161.551701243499</v>
      </c>
      <c r="J90" s="13">
        <v>167.61545994534299</v>
      </c>
      <c r="K90" s="13">
        <v>171.59504323975901</v>
      </c>
      <c r="L90" s="13">
        <v>177.175957586154</v>
      </c>
      <c r="M90" s="13">
        <v>180.10632496324899</v>
      </c>
      <c r="N90" s="13">
        <v>186.54319952889901</v>
      </c>
      <c r="O90" s="13">
        <v>186.39837049143401</v>
      </c>
      <c r="P90" s="13">
        <v>182.84070958072201</v>
      </c>
      <c r="Q90" s="13">
        <v>187.589256217262</v>
      </c>
      <c r="R90" s="13">
        <v>189.967304841942</v>
      </c>
      <c r="S90" s="13">
        <v>186.22265695070601</v>
      </c>
      <c r="T90" s="13">
        <v>184.201484373672</v>
      </c>
      <c r="U90" s="13">
        <v>177.65154630943201</v>
      </c>
      <c r="V90" s="13">
        <v>186.42504442455899</v>
      </c>
      <c r="W90" s="13">
        <v>174.67195244145901</v>
      </c>
      <c r="Z90" s="3">
        <v>21</v>
      </c>
      <c r="AA90" s="13">
        <v>195.89803730577799</v>
      </c>
      <c r="AB90" s="13">
        <v>177.65154630943201</v>
      </c>
    </row>
    <row r="91" spans="1:28" x14ac:dyDescent="0.25">
      <c r="A91" s="3">
        <v>2020</v>
      </c>
      <c r="B91" s="13">
        <v>168.558664934896</v>
      </c>
      <c r="C91" s="13">
        <v>170.13083950878499</v>
      </c>
      <c r="D91" s="13">
        <v>171.81479276735399</v>
      </c>
      <c r="E91" s="13">
        <v>175.071453724055</v>
      </c>
      <c r="F91" s="13">
        <v>183.25787339829799</v>
      </c>
      <c r="G91" s="13">
        <v>173.52991141761299</v>
      </c>
      <c r="H91" s="13">
        <v>169.184110801347</v>
      </c>
      <c r="I91" s="13">
        <v>185.04063948285699</v>
      </c>
      <c r="J91" s="13">
        <v>181.91519231649201</v>
      </c>
      <c r="K91" s="13">
        <v>183.99905624965999</v>
      </c>
      <c r="L91" s="13">
        <v>172.12277950649499</v>
      </c>
      <c r="M91" s="13">
        <v>171.54810680942501</v>
      </c>
      <c r="N91" s="13">
        <v>186.66075579372301</v>
      </c>
      <c r="O91" s="13">
        <v>179.39871517157599</v>
      </c>
      <c r="P91" s="13">
        <v>183.98105290132699</v>
      </c>
      <c r="Q91" s="13">
        <v>187.772494524238</v>
      </c>
      <c r="R91" s="13">
        <v>192.351874605342</v>
      </c>
      <c r="S91" s="13">
        <v>198.18685632661601</v>
      </c>
      <c r="T91" s="13">
        <v>196.31460543176499</v>
      </c>
      <c r="U91" s="13">
        <v>195.89803730577799</v>
      </c>
      <c r="V91" s="13">
        <v>204.45734242363201</v>
      </c>
      <c r="W91" s="13">
        <v>208.57668581308599</v>
      </c>
      <c r="Z91" s="3">
        <v>22</v>
      </c>
      <c r="AA91" s="13">
        <v>204.45734242363201</v>
      </c>
      <c r="AB91" s="13">
        <v>186.42504442455899</v>
      </c>
    </row>
    <row r="92" spans="1:28" x14ac:dyDescent="0.25">
      <c r="A92" s="1" t="s">
        <v>2</v>
      </c>
      <c r="B92" s="14">
        <f>B91/B90-1</f>
        <v>9.6683578710546891E-2</v>
      </c>
      <c r="C92" s="14">
        <f t="shared" ref="C92:L92" si="32">C91/C90-1</f>
        <v>0.10382495546492976</v>
      </c>
      <c r="D92" s="14">
        <f t="shared" si="32"/>
        <v>0.10167814480603155</v>
      </c>
      <c r="E92" s="14">
        <f t="shared" si="32"/>
        <v>9.7961543321290367E-2</v>
      </c>
      <c r="F92" s="14">
        <f t="shared" si="32"/>
        <v>0.1097480996327731</v>
      </c>
      <c r="G92" s="14">
        <f t="shared" si="32"/>
        <v>7.7458190753641354E-2</v>
      </c>
      <c r="H92" s="14">
        <f t="shared" si="32"/>
        <v>6.389279629540412E-2</v>
      </c>
      <c r="I92" s="14">
        <f t="shared" si="32"/>
        <v>0.14539579625939236</v>
      </c>
      <c r="J92" s="14">
        <f t="shared" si="32"/>
        <v>8.5312729361670891E-2</v>
      </c>
      <c r="K92" s="14">
        <f t="shared" si="32"/>
        <v>7.2286546136240304E-2</v>
      </c>
      <c r="L92" s="14">
        <f t="shared" si="32"/>
        <v>-2.8520675990712951E-2</v>
      </c>
      <c r="M92" s="14">
        <f t="shared" ref="M92:N92" si="33">M91/M90-1</f>
        <v>-4.7517588044563741E-2</v>
      </c>
      <c r="N92" s="14">
        <f t="shared" si="33"/>
        <v>6.3018252673319175E-4</v>
      </c>
      <c r="O92" s="14">
        <f t="shared" ref="O92:P92" si="34">O91/O90-1</f>
        <v>-3.7552127206925801E-2</v>
      </c>
      <c r="P92" s="14">
        <f t="shared" si="34"/>
        <v>6.2368130337053795E-3</v>
      </c>
      <c r="Q92" s="14">
        <f t="shared" ref="Q92:R92" si="35">Q91/Q90-1</f>
        <v>9.7680597850313688E-4</v>
      </c>
      <c r="R92" s="14">
        <f t="shared" si="35"/>
        <v>1.2552527211901143E-2</v>
      </c>
      <c r="S92" s="14">
        <f t="shared" ref="S92:T92" si="36">S91/S90-1</f>
        <v>6.424674404187547E-2</v>
      </c>
      <c r="T92" s="14">
        <f t="shared" si="36"/>
        <v>6.5760170713501154E-2</v>
      </c>
      <c r="U92" s="14">
        <f t="shared" ref="U92:V92" si="37">U91/U90-1</f>
        <v>0.10270944089934564</v>
      </c>
      <c r="V92" s="14">
        <f t="shared" si="37"/>
        <v>9.6726800064516949E-2</v>
      </c>
      <c r="W92" s="14">
        <f t="shared" ref="W92" si="38">W91/W90-1</f>
        <v>0.19410519489664546</v>
      </c>
      <c r="Z92" s="3">
        <v>23</v>
      </c>
      <c r="AA92" s="13">
        <v>208.57668581308599</v>
      </c>
      <c r="AB92" s="13">
        <v>174.67195244145901</v>
      </c>
    </row>
    <row r="93" spans="1:28" x14ac:dyDescent="0.25">
      <c r="A93" s="1" t="s">
        <v>3</v>
      </c>
      <c r="C93" s="14">
        <f t="shared" ref="C93:K93" si="39">C91/B91-1</f>
        <v>9.3271655568476497E-3</v>
      </c>
      <c r="D93" s="14">
        <f t="shared" si="39"/>
        <v>9.8979894734607665E-3</v>
      </c>
      <c r="E93" s="14">
        <f t="shared" si="39"/>
        <v>1.8954485258499743E-2</v>
      </c>
      <c r="F93" s="14">
        <f t="shared" si="39"/>
        <v>4.6760448377531016E-2</v>
      </c>
      <c r="G93" s="14">
        <f t="shared" si="39"/>
        <v>-5.3083459937036115E-2</v>
      </c>
      <c r="H93" s="14">
        <f t="shared" si="39"/>
        <v>-2.5043524662485939E-2</v>
      </c>
      <c r="I93" s="14">
        <f t="shared" si="39"/>
        <v>9.3723509887571277E-2</v>
      </c>
      <c r="J93" s="14">
        <f t="shared" si="39"/>
        <v>-1.6890598600933449E-2</v>
      </c>
      <c r="K93" s="14">
        <f t="shared" si="39"/>
        <v>1.1455139653990587E-2</v>
      </c>
      <c r="L93" s="14">
        <f t="shared" ref="L93:Q93" si="40">L91/K91-1</f>
        <v>-6.4545313357752265E-2</v>
      </c>
      <c r="M93" s="14">
        <f t="shared" si="40"/>
        <v>-3.3387370266600991E-3</v>
      </c>
      <c r="N93" s="14">
        <f t="shared" si="40"/>
        <v>8.8095690855316988E-2</v>
      </c>
      <c r="O93" s="14">
        <f t="shared" si="40"/>
        <v>-3.8905020989908778E-2</v>
      </c>
      <c r="P93" s="14">
        <f t="shared" si="40"/>
        <v>2.5542756676760314E-2</v>
      </c>
      <c r="Q93" s="14">
        <f t="shared" si="40"/>
        <v>2.060778304679256E-2</v>
      </c>
      <c r="R93" s="14">
        <f t="shared" ref="R93:W93" si="41">R91/Q91-1</f>
        <v>2.4387917371534451E-2</v>
      </c>
      <c r="S93" s="14">
        <f t="shared" si="41"/>
        <v>3.0334935561433518E-2</v>
      </c>
      <c r="T93" s="14">
        <f t="shared" si="41"/>
        <v>-9.4468973853922833E-3</v>
      </c>
      <c r="U93" s="14">
        <f t="shared" si="41"/>
        <v>-2.1219415899842442E-3</v>
      </c>
      <c r="V93" s="14">
        <f t="shared" si="41"/>
        <v>4.3692653768111933E-2</v>
      </c>
      <c r="W93" s="14">
        <f t="shared" si="41"/>
        <v>2.0147691154660308E-2</v>
      </c>
      <c r="Y93" s="23" t="s">
        <v>23</v>
      </c>
    </row>
    <row r="94" spans="1:28" x14ac:dyDescent="0.25">
      <c r="A94" s="7" t="s">
        <v>13</v>
      </c>
    </row>
    <row r="95" spans="1:28" x14ac:dyDescent="0.25">
      <c r="A95" s="7"/>
    </row>
    <row r="96" spans="1:28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Y34"/>
  <sheetViews>
    <sheetView tabSelected="1" zoomScale="85" zoomScaleNormal="85" workbookViewId="0">
      <selection activeCell="A41" sqref="A41"/>
    </sheetView>
  </sheetViews>
  <sheetFormatPr defaultRowHeight="15" x14ac:dyDescent="0.25"/>
  <cols>
    <col min="1" max="1" width="23.140625" bestFit="1" customWidth="1"/>
    <col min="2" max="2" width="15.140625" bestFit="1" customWidth="1"/>
    <col min="3" max="3" width="7.140625" bestFit="1" customWidth="1"/>
    <col min="4" max="4" width="6.7109375" bestFit="1" customWidth="1"/>
    <col min="5" max="8" width="5.7109375" bestFit="1" customWidth="1"/>
    <col min="9" max="9" width="6.7109375" bestFit="1" customWidth="1"/>
    <col min="10" max="10" width="6.140625" bestFit="1" customWidth="1"/>
    <col min="11" max="12" width="5.7109375" bestFit="1" customWidth="1"/>
    <col min="13" max="17" width="6.7109375" bestFit="1" customWidth="1"/>
    <col min="18" max="18" width="6.140625" bestFit="1" customWidth="1"/>
    <col min="19" max="21" width="5.7109375" bestFit="1" customWidth="1"/>
    <col min="22" max="22" width="6.7109375" bestFit="1" customWidth="1"/>
    <col min="23" max="23" width="6.140625" bestFit="1" customWidth="1"/>
    <col min="24" max="24" width="5.7109375" bestFit="1" customWidth="1"/>
    <col min="25" max="25" width="7.140625" customWidth="1"/>
  </cols>
  <sheetData>
    <row r="9" spans="1:25" ht="21.2" x14ac:dyDescent="0.35">
      <c r="A9" s="25" t="s">
        <v>25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4.25" hidden="1" x14ac:dyDescent="0.25">
      <c r="A10" s="2" t="s">
        <v>0</v>
      </c>
      <c r="B10" s="3">
        <v>2020</v>
      </c>
    </row>
    <row r="12" spans="1:25" ht="14.25" x14ac:dyDescent="0.25">
      <c r="B12" s="2" t="s">
        <v>21</v>
      </c>
      <c r="Y12" s="4"/>
    </row>
    <row r="13" spans="1:25" ht="14.25" x14ac:dyDescent="0.25">
      <c r="A13" s="2" t="s">
        <v>8</v>
      </c>
      <c r="B13" s="17">
        <v>43833</v>
      </c>
      <c r="C13" s="17">
        <v>43840</v>
      </c>
      <c r="D13" s="17">
        <v>43847</v>
      </c>
      <c r="E13" s="17">
        <v>43854</v>
      </c>
      <c r="F13" s="17">
        <v>43861</v>
      </c>
      <c r="G13" s="17">
        <v>43868</v>
      </c>
      <c r="H13" s="17">
        <v>43875</v>
      </c>
      <c r="I13" s="17">
        <v>43882</v>
      </c>
      <c r="J13" s="17">
        <v>43889</v>
      </c>
      <c r="K13" s="17">
        <v>43896</v>
      </c>
      <c r="L13" s="17">
        <v>43903</v>
      </c>
      <c r="M13" s="17">
        <v>43910</v>
      </c>
      <c r="N13" s="17">
        <v>43917</v>
      </c>
      <c r="O13" s="17">
        <v>43924</v>
      </c>
      <c r="P13" s="17">
        <v>43931</v>
      </c>
      <c r="Q13" s="17">
        <v>43938</v>
      </c>
      <c r="R13" s="17">
        <v>43945</v>
      </c>
      <c r="S13" s="17">
        <v>43952</v>
      </c>
      <c r="T13" s="17">
        <v>43959</v>
      </c>
      <c r="U13" s="17">
        <v>43966</v>
      </c>
      <c r="V13" s="17">
        <v>43973</v>
      </c>
      <c r="W13" s="17">
        <v>43980</v>
      </c>
      <c r="X13" s="17">
        <v>43987</v>
      </c>
      <c r="Y13" s="12"/>
    </row>
    <row r="14" spans="1:25" ht="14.25" x14ac:dyDescent="0.25">
      <c r="A14" s="3" t="s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5" ht="14.25" x14ac:dyDescent="0.25">
      <c r="A15" s="9" t="s">
        <v>15</v>
      </c>
      <c r="B15" s="10">
        <v>124.04721166381201</v>
      </c>
      <c r="C15" s="10">
        <v>144.245259998329</v>
      </c>
      <c r="D15" s="10">
        <v>151.93880318995301</v>
      </c>
      <c r="E15" s="10">
        <v>152.53078478824199</v>
      </c>
      <c r="F15" s="10">
        <v>158.09177402648999</v>
      </c>
      <c r="G15" s="10">
        <v>164.42665568478299</v>
      </c>
      <c r="H15" s="10">
        <v>157.646285860962</v>
      </c>
      <c r="I15" s="10">
        <v>165.50349392235901</v>
      </c>
      <c r="J15" s="10">
        <v>169.70249598293199</v>
      </c>
      <c r="K15" s="10">
        <v>167.20384821088001</v>
      </c>
      <c r="L15" s="10">
        <v>174.701357376971</v>
      </c>
      <c r="M15" s="10">
        <v>156.75363000471199</v>
      </c>
      <c r="N15" s="10">
        <v>150.032634022948</v>
      </c>
      <c r="O15" s="10">
        <v>169.209150170425</v>
      </c>
      <c r="P15" s="10">
        <v>163.529492383031</v>
      </c>
      <c r="Q15" s="10">
        <v>171.728578675195</v>
      </c>
      <c r="R15" s="10">
        <v>178.61777581055799</v>
      </c>
      <c r="S15" s="10">
        <v>175.491991428066</v>
      </c>
      <c r="T15" s="10">
        <v>186.92155324004401</v>
      </c>
      <c r="U15" s="10">
        <v>192.158251986122</v>
      </c>
      <c r="V15" s="10">
        <v>192.32733364163801</v>
      </c>
      <c r="W15" s="10">
        <v>199.15616606406701</v>
      </c>
      <c r="X15" s="10">
        <v>202.230852291129</v>
      </c>
    </row>
    <row r="16" spans="1:25" x14ac:dyDescent="0.25">
      <c r="A16" s="9" t="s">
        <v>16</v>
      </c>
      <c r="B16" s="11"/>
      <c r="C16" s="11">
        <v>0.16282549251696984</v>
      </c>
      <c r="D16" s="11">
        <v>5.3336540775850295E-2</v>
      </c>
      <c r="E16" s="11">
        <v>3.8961844233358191E-3</v>
      </c>
      <c r="F16" s="11">
        <v>3.6458143488662317E-2</v>
      </c>
      <c r="G16" s="11">
        <v>4.0070912590502793E-2</v>
      </c>
      <c r="H16" s="11">
        <v>-4.1236439405660706E-2</v>
      </c>
      <c r="I16" s="11">
        <v>4.9840743272104582E-2</v>
      </c>
      <c r="J16" s="11">
        <v>2.5371078042272722E-2</v>
      </c>
      <c r="K16" s="11">
        <v>-1.4723694884860654E-2</v>
      </c>
      <c r="L16" s="11">
        <v>4.4840529965763834E-2</v>
      </c>
      <c r="M16" s="11">
        <v>-0.10273376029661499</v>
      </c>
      <c r="N16" s="11">
        <v>-4.2876174424553735E-2</v>
      </c>
      <c r="O16" s="11">
        <v>0.12781563339442464</v>
      </c>
      <c r="P16" s="11">
        <v>-3.3565902208441668E-2</v>
      </c>
      <c r="Q16" s="11">
        <v>5.0138272752412665E-2</v>
      </c>
      <c r="R16" s="11">
        <v>4.011677723364334E-2</v>
      </c>
      <c r="S16" s="11">
        <v>-1.749985055130903E-2</v>
      </c>
      <c r="T16" s="11">
        <v>6.5128680340167944E-2</v>
      </c>
      <c r="U16" s="11">
        <v>2.8015489146685193E-2</v>
      </c>
      <c r="V16" s="11">
        <v>8.7990837639499915E-4</v>
      </c>
      <c r="W16" s="11">
        <v>3.550630216271345E-2</v>
      </c>
      <c r="X16" s="11">
        <v>1.5438569077860665E-2</v>
      </c>
    </row>
    <row r="17" spans="1:24" ht="14.25" x14ac:dyDescent="0.25">
      <c r="A17" s="9" t="s">
        <v>17</v>
      </c>
      <c r="B17" s="15">
        <v>72.952380952380906</v>
      </c>
      <c r="C17" s="15">
        <v>237.76190476190399</v>
      </c>
      <c r="D17" s="15">
        <v>211</v>
      </c>
      <c r="E17" s="15">
        <v>208.23809523809501</v>
      </c>
      <c r="F17" s="15">
        <v>204.142857142857</v>
      </c>
      <c r="G17" s="15">
        <v>193.38095238095201</v>
      </c>
      <c r="H17" s="15">
        <v>197.19047619047601</v>
      </c>
      <c r="I17" s="15">
        <v>197.38095238095201</v>
      </c>
      <c r="J17" s="15">
        <v>195.809523809523</v>
      </c>
      <c r="K17" s="15">
        <v>210.95238095238</v>
      </c>
      <c r="L17" s="15">
        <v>224.52380952380901</v>
      </c>
      <c r="M17" s="15">
        <v>242.23809523809501</v>
      </c>
      <c r="N17" s="15">
        <v>199.09523809523799</v>
      </c>
      <c r="O17" s="15">
        <v>163.19047619047601</v>
      </c>
      <c r="P17" s="15">
        <v>180.85714285714201</v>
      </c>
      <c r="Q17" s="15">
        <v>170.04761904761901</v>
      </c>
      <c r="R17" s="15">
        <v>182.142857142857</v>
      </c>
      <c r="S17" s="15">
        <v>190.57142857142799</v>
      </c>
      <c r="T17" s="15">
        <v>189.28571428571399</v>
      </c>
      <c r="U17" s="15">
        <v>188.90476190476099</v>
      </c>
      <c r="V17" s="15">
        <v>180.28571428571399</v>
      </c>
      <c r="W17" s="15">
        <v>204.57142857142799</v>
      </c>
      <c r="X17" s="15">
        <v>196.28571428571399</v>
      </c>
    </row>
    <row r="18" spans="1:24" x14ac:dyDescent="0.25">
      <c r="A18" s="9" t="s">
        <v>18</v>
      </c>
      <c r="B18" s="11"/>
      <c r="C18" s="11">
        <v>2.2591383812010357</v>
      </c>
      <c r="D18" s="11">
        <v>-0.11255758061285513</v>
      </c>
      <c r="E18" s="11">
        <v>-1.3089596027985718E-2</v>
      </c>
      <c r="F18" s="11">
        <v>-1.9666133089411945E-2</v>
      </c>
      <c r="G18" s="11">
        <v>-5.2717518077911099E-2</v>
      </c>
      <c r="H18" s="11">
        <v>1.9699581383896589E-2</v>
      </c>
      <c r="I18" s="11">
        <v>9.659502535610022E-4</v>
      </c>
      <c r="J18" s="11">
        <v>-7.9613992762386666E-3</v>
      </c>
      <c r="K18" s="11">
        <v>7.7334630350194125E-2</v>
      </c>
      <c r="L18" s="11">
        <v>6.4334085778783412E-2</v>
      </c>
      <c r="M18" s="11">
        <v>7.8897136797456413E-2</v>
      </c>
      <c r="N18" s="11">
        <v>-0.17810104187143669</v>
      </c>
      <c r="O18" s="11">
        <v>-0.18033963166706579</v>
      </c>
      <c r="P18" s="11">
        <v>0.10825795156112825</v>
      </c>
      <c r="Q18" s="11">
        <v>-5.97682991047878E-2</v>
      </c>
      <c r="R18" s="11">
        <v>7.1128535424250294E-2</v>
      </c>
      <c r="S18" s="11">
        <v>4.62745098039192E-2</v>
      </c>
      <c r="T18" s="11">
        <v>-6.7466266866551584E-3</v>
      </c>
      <c r="U18" s="11">
        <v>-2.0125786163555006E-3</v>
      </c>
      <c r="V18" s="11">
        <v>-4.5626417948068508E-2</v>
      </c>
      <c r="W18" s="11">
        <v>0.13470681458003028</v>
      </c>
      <c r="X18" s="11">
        <v>-4.0502793296088073E-2</v>
      </c>
    </row>
    <row r="19" spans="1:24" ht="14.25" x14ac:dyDescent="0.25">
      <c r="A19" s="9" t="s">
        <v>19</v>
      </c>
      <c r="B19" s="5">
        <v>1.8095238095238</v>
      </c>
      <c r="C19" s="5">
        <v>6.5238095238095202</v>
      </c>
      <c r="D19" s="5">
        <v>6.3333333333333304</v>
      </c>
      <c r="E19" s="5">
        <v>6.5714285714285703</v>
      </c>
      <c r="F19" s="5">
        <v>6.3809523809523796</v>
      </c>
      <c r="G19" s="5">
        <v>6.3333333333333304</v>
      </c>
      <c r="H19" s="5">
        <v>6.2857142857142803</v>
      </c>
      <c r="I19" s="5">
        <v>6.3333333333333304</v>
      </c>
      <c r="J19" s="5">
        <v>6.4285714285714199</v>
      </c>
      <c r="K19" s="5">
        <v>6.3333333333333304</v>
      </c>
      <c r="L19" s="5">
        <v>6.5238095238095202</v>
      </c>
      <c r="M19" s="5">
        <v>6.3333333333333304</v>
      </c>
      <c r="N19" s="5">
        <v>6.2380952380952301</v>
      </c>
      <c r="O19" s="5">
        <v>6.1904761904761898</v>
      </c>
      <c r="P19" s="5">
        <v>6.1428571428571397</v>
      </c>
      <c r="Q19" s="5">
        <v>5.5238095238095202</v>
      </c>
      <c r="R19" s="5">
        <v>6.1904761904761898</v>
      </c>
      <c r="S19" s="5">
        <v>6.3809523809523796</v>
      </c>
      <c r="T19" s="5">
        <v>6.1904761904761898</v>
      </c>
      <c r="U19" s="5">
        <v>6.2857142857142803</v>
      </c>
      <c r="V19" s="5">
        <v>5.6666666666666599</v>
      </c>
      <c r="W19" s="5">
        <v>6.1904761904761898</v>
      </c>
      <c r="X19" s="5">
        <v>6.1904761904761898</v>
      </c>
    </row>
    <row r="20" spans="1:24" x14ac:dyDescent="0.25">
      <c r="A20" s="9" t="s">
        <v>20</v>
      </c>
      <c r="B20" s="11"/>
      <c r="C20" s="11">
        <v>2.605263157894754</v>
      </c>
      <c r="D20" s="11">
        <v>-2.9197080291970715E-2</v>
      </c>
      <c r="E20" s="11">
        <v>3.7593984962406318E-2</v>
      </c>
      <c r="F20" s="11">
        <v>-2.898550724637685E-2</v>
      </c>
      <c r="G20" s="11">
        <v>-7.4626865671644322E-3</v>
      </c>
      <c r="H20" s="11">
        <v>-7.5187969924816007E-3</v>
      </c>
      <c r="I20" s="11">
        <v>7.5757575757579793E-3</v>
      </c>
      <c r="J20" s="11">
        <v>1.5037593984961519E-2</v>
      </c>
      <c r="K20" s="11">
        <v>-1.4814814814813953E-2</v>
      </c>
      <c r="L20" s="11">
        <v>3.007518796992472E-2</v>
      </c>
      <c r="M20" s="11">
        <v>-2.9197080291970715E-2</v>
      </c>
      <c r="N20" s="11">
        <v>-1.5037593984963201E-2</v>
      </c>
      <c r="O20" s="11">
        <v>-7.6335877862583855E-3</v>
      </c>
      <c r="P20" s="11">
        <v>-7.6923076923080961E-3</v>
      </c>
      <c r="Q20" s="11">
        <v>-0.10077519379844974</v>
      </c>
      <c r="R20" s="11">
        <v>0.12068965517241441</v>
      </c>
      <c r="S20" s="11">
        <v>3.0769230769230663E-2</v>
      </c>
      <c r="T20" s="11">
        <v>-2.9850746268656615E-2</v>
      </c>
      <c r="U20" s="11">
        <v>1.5384615384614614E-2</v>
      </c>
      <c r="V20" s="11">
        <v>-9.8484848484848786E-2</v>
      </c>
      <c r="W20" s="11">
        <v>9.2436974789917165E-2</v>
      </c>
      <c r="X20" s="11">
        <v>0</v>
      </c>
    </row>
    <row r="21" spans="1:24" ht="14.25" x14ac:dyDescent="0.25">
      <c r="A21" s="3" t="s">
        <v>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4.25" x14ac:dyDescent="0.25">
      <c r="A22" s="9" t="s">
        <v>15</v>
      </c>
      <c r="B22" s="10">
        <v>178.38564186181699</v>
      </c>
      <c r="C22" s="10">
        <v>188.61309615417201</v>
      </c>
      <c r="D22" s="10">
        <v>185.45251247814701</v>
      </c>
      <c r="E22" s="10">
        <v>189.13777153326399</v>
      </c>
      <c r="F22" s="10">
        <v>194.45962415580701</v>
      </c>
      <c r="G22" s="10">
        <v>200.264311225966</v>
      </c>
      <c r="H22" s="10">
        <v>185.89291046015799</v>
      </c>
      <c r="I22" s="10">
        <v>174.76441623312701</v>
      </c>
      <c r="J22" s="10">
        <v>200.37098978187001</v>
      </c>
      <c r="K22" s="10">
        <v>201.28732651158799</v>
      </c>
      <c r="L22" s="10">
        <v>200.716470556448</v>
      </c>
      <c r="M22" s="10">
        <v>186.133230800826</v>
      </c>
      <c r="N22" s="10">
        <v>185.55695948602099</v>
      </c>
      <c r="O22" s="10">
        <v>200.64061163098199</v>
      </c>
      <c r="P22" s="10">
        <v>191.622282558851</v>
      </c>
      <c r="Q22" s="10">
        <v>195.80676052333899</v>
      </c>
      <c r="R22" s="10">
        <v>202.643248083646</v>
      </c>
      <c r="S22" s="10">
        <v>207.601636144076</v>
      </c>
      <c r="T22" s="10">
        <v>214.603168880364</v>
      </c>
      <c r="U22" s="10">
        <v>211.13169691001599</v>
      </c>
      <c r="V22" s="10">
        <v>211.450000202773</v>
      </c>
      <c r="W22" s="10">
        <v>224.24529039337699</v>
      </c>
      <c r="X22" s="10">
        <v>229.64704442955801</v>
      </c>
    </row>
    <row r="23" spans="1:24" x14ac:dyDescent="0.25">
      <c r="A23" s="9" t="s">
        <v>16</v>
      </c>
      <c r="B23" s="11"/>
      <c r="C23" s="11">
        <v>5.7333394019892701E-2</v>
      </c>
      <c r="D23" s="11">
        <v>-1.6756968314870051E-2</v>
      </c>
      <c r="E23" s="11">
        <v>1.9871712741293967E-2</v>
      </c>
      <c r="F23" s="11">
        <v>2.8137439599720863E-2</v>
      </c>
      <c r="G23" s="11">
        <v>2.9850346031256844E-2</v>
      </c>
      <c r="H23" s="11">
        <v>-7.1762166098542621E-2</v>
      </c>
      <c r="I23" s="11">
        <v>-5.986508145729489E-2</v>
      </c>
      <c r="J23" s="11">
        <v>0.1465205223160824</v>
      </c>
      <c r="K23" s="11">
        <v>4.5732005951337334E-3</v>
      </c>
      <c r="L23" s="11">
        <v>-2.8360253227722523E-3</v>
      </c>
      <c r="M23" s="11">
        <v>-7.265591964223346E-2</v>
      </c>
      <c r="N23" s="11">
        <v>-3.096015216227876E-3</v>
      </c>
      <c r="O23" s="11">
        <v>8.1288528259686965E-2</v>
      </c>
      <c r="P23" s="11">
        <v>-4.4947675342604604E-2</v>
      </c>
      <c r="Q23" s="11">
        <v>2.1837115749849499E-2</v>
      </c>
      <c r="R23" s="11">
        <v>3.4914461288440231E-2</v>
      </c>
      <c r="S23" s="11">
        <v>2.4468557957496317E-2</v>
      </c>
      <c r="T23" s="11">
        <v>3.3725807109867473E-2</v>
      </c>
      <c r="U23" s="11">
        <v>-1.6176238163022029E-2</v>
      </c>
      <c r="V23" s="11">
        <v>1.507605430238495E-3</v>
      </c>
      <c r="W23" s="11">
        <v>6.0512131370696456E-2</v>
      </c>
      <c r="X23" s="11">
        <v>2.408859524632655E-2</v>
      </c>
    </row>
    <row r="24" spans="1:24" ht="14.25" x14ac:dyDescent="0.25">
      <c r="A24" s="9" t="s">
        <v>17</v>
      </c>
      <c r="B24" s="15">
        <v>75.5</v>
      </c>
      <c r="C24" s="15">
        <v>177.97727272727201</v>
      </c>
      <c r="D24" s="15">
        <v>177.113636363636</v>
      </c>
      <c r="E24" s="15">
        <v>172.45454545454501</v>
      </c>
      <c r="F24" s="15">
        <v>173.886363636363</v>
      </c>
      <c r="G24" s="15">
        <v>176.113636363636</v>
      </c>
      <c r="H24" s="15">
        <v>177.613636363636</v>
      </c>
      <c r="I24" s="15">
        <v>165.20454545454501</v>
      </c>
      <c r="J24" s="15">
        <v>176.18181818181799</v>
      </c>
      <c r="K24" s="15">
        <v>193.31818181818099</v>
      </c>
      <c r="L24" s="15">
        <v>209.18181818181799</v>
      </c>
      <c r="M24" s="15">
        <v>225.47727272727201</v>
      </c>
      <c r="N24" s="15">
        <v>176.70454545454501</v>
      </c>
      <c r="O24" s="15">
        <v>163.15909090909</v>
      </c>
      <c r="P24" s="15">
        <v>158.81818181818099</v>
      </c>
      <c r="Q24" s="15">
        <v>174.863636363636</v>
      </c>
      <c r="R24" s="15">
        <v>169.47727272727201</v>
      </c>
      <c r="S24" s="15">
        <v>179.68181818181799</v>
      </c>
      <c r="T24" s="15">
        <v>182.15909090909</v>
      </c>
      <c r="U24" s="15">
        <v>182.65909090909</v>
      </c>
      <c r="V24" s="15">
        <v>177.75</v>
      </c>
      <c r="W24" s="15">
        <v>223.04545454545399</v>
      </c>
      <c r="X24" s="15">
        <v>215.70454545454501</v>
      </c>
    </row>
    <row r="25" spans="1:24" x14ac:dyDescent="0.25">
      <c r="A25" s="9" t="s">
        <v>18</v>
      </c>
      <c r="B25" s="11"/>
      <c r="C25" s="11">
        <v>1.3573148705598941</v>
      </c>
      <c r="D25" s="11">
        <v>-4.8525092580748753E-3</v>
      </c>
      <c r="E25" s="11">
        <v>-2.6305658924676512E-2</v>
      </c>
      <c r="F25" s="11">
        <v>8.3025830258291553E-3</v>
      </c>
      <c r="G25" s="11">
        <v>1.2808783165600905E-2</v>
      </c>
      <c r="H25" s="11">
        <v>8.5172280294231687E-3</v>
      </c>
      <c r="I25" s="11">
        <v>-6.9865642994242444E-2</v>
      </c>
      <c r="J25" s="11">
        <v>6.644655385885434E-2</v>
      </c>
      <c r="K25" s="11">
        <v>9.7265221878221467E-2</v>
      </c>
      <c r="L25" s="11">
        <v>8.2059722548792735E-2</v>
      </c>
      <c r="M25" s="11">
        <v>7.7900912646672926E-2</v>
      </c>
      <c r="N25" s="11">
        <v>-0.21630883983469354</v>
      </c>
      <c r="O25" s="11">
        <v>-7.6655948553057518E-2</v>
      </c>
      <c r="P25" s="11">
        <v>-2.6605376793424909E-2</v>
      </c>
      <c r="Q25" s="11">
        <v>0.1010303377218123</v>
      </c>
      <c r="R25" s="11">
        <v>-3.0803223290878125E-2</v>
      </c>
      <c r="S25" s="11">
        <v>6.0211881453671047E-2</v>
      </c>
      <c r="T25" s="11">
        <v>1.3786997217299332E-2</v>
      </c>
      <c r="U25" s="11">
        <v>2.7448533998752477E-3</v>
      </c>
      <c r="V25" s="11">
        <v>-2.6875699888013058E-2</v>
      </c>
      <c r="W25" s="11">
        <v>0.25482674849763148</v>
      </c>
      <c r="X25" s="11">
        <v>-3.2912166293050327E-2</v>
      </c>
    </row>
    <row r="26" spans="1:24" ht="14.25" x14ac:dyDescent="0.25">
      <c r="A26" s="9" t="s">
        <v>19</v>
      </c>
      <c r="B26" s="5">
        <v>2.3409090909090899</v>
      </c>
      <c r="C26" s="5">
        <v>6.25</v>
      </c>
      <c r="D26" s="5">
        <v>6.25</v>
      </c>
      <c r="E26" s="5">
        <v>6.2045454545454497</v>
      </c>
      <c r="F26" s="5">
        <v>6.1590909090909003</v>
      </c>
      <c r="G26" s="5">
        <v>6.2727272727272698</v>
      </c>
      <c r="H26" s="5">
        <v>6.2045454545454497</v>
      </c>
      <c r="I26" s="5">
        <v>5.3409090909090899</v>
      </c>
      <c r="J26" s="5">
        <v>6.1363636363636296</v>
      </c>
      <c r="K26" s="5">
        <v>6.25</v>
      </c>
      <c r="L26" s="5">
        <v>6.2272727272727204</v>
      </c>
      <c r="M26" s="5">
        <v>6.3181818181818103</v>
      </c>
      <c r="N26" s="5">
        <v>6.1136363636363598</v>
      </c>
      <c r="O26" s="5">
        <v>5.9545454545454497</v>
      </c>
      <c r="P26" s="5">
        <v>5.3409090909090899</v>
      </c>
      <c r="Q26" s="5">
        <v>5.8863636363636296</v>
      </c>
      <c r="R26" s="5">
        <v>6.0454545454545396</v>
      </c>
      <c r="S26" s="5">
        <v>5.8409090909090899</v>
      </c>
      <c r="T26" s="5">
        <v>6</v>
      </c>
      <c r="U26" s="5">
        <v>5.9545454545454497</v>
      </c>
      <c r="V26" s="5">
        <v>5.1818181818181799</v>
      </c>
      <c r="W26" s="5">
        <v>5.8863636363636296</v>
      </c>
      <c r="X26" s="5">
        <v>6.0681818181818103</v>
      </c>
    </row>
    <row r="27" spans="1:24" x14ac:dyDescent="0.25">
      <c r="A27" s="9" t="s">
        <v>20</v>
      </c>
      <c r="B27" s="11"/>
      <c r="C27" s="11">
        <v>1.6699029126213603</v>
      </c>
      <c r="D27" s="11">
        <v>0</v>
      </c>
      <c r="E27" s="11">
        <v>-7.2727272727280481E-3</v>
      </c>
      <c r="F27" s="11">
        <v>-7.3260073260079696E-3</v>
      </c>
      <c r="G27" s="11">
        <v>1.8450184501846E-2</v>
      </c>
      <c r="H27" s="11">
        <v>-1.0869565217391618E-2</v>
      </c>
      <c r="I27" s="11">
        <v>-0.13919413919413867</v>
      </c>
      <c r="J27" s="11">
        <v>0.1489361702127649</v>
      </c>
      <c r="K27" s="11">
        <v>1.8518518518519645E-2</v>
      </c>
      <c r="L27" s="11">
        <v>-3.6363636363647344E-3</v>
      </c>
      <c r="M27" s="11">
        <v>1.4598540145985262E-2</v>
      </c>
      <c r="N27" s="11">
        <v>-3.2374100719423878E-2</v>
      </c>
      <c r="O27" s="11">
        <v>-2.6022304832713929E-2</v>
      </c>
      <c r="P27" s="11">
        <v>-0.10305343511450325</v>
      </c>
      <c r="Q27" s="11">
        <v>0.10212765957446701</v>
      </c>
      <c r="R27" s="11">
        <v>2.7027027027027223E-2</v>
      </c>
      <c r="S27" s="11">
        <v>-3.3834586466164641E-2</v>
      </c>
      <c r="T27" s="11">
        <v>2.7237354085603283E-2</v>
      </c>
      <c r="U27" s="11">
        <v>-7.5757575757583835E-3</v>
      </c>
      <c r="V27" s="11">
        <v>-0.12977099236641182</v>
      </c>
      <c r="W27" s="11">
        <v>0.13596491228070087</v>
      </c>
      <c r="X27" s="11">
        <v>3.0888030888030747E-2</v>
      </c>
    </row>
    <row r="28" spans="1:24" ht="14.25" x14ac:dyDescent="0.25">
      <c r="A28" s="3" t="s">
        <v>14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4.25" x14ac:dyDescent="0.25">
      <c r="A29" s="9" t="s">
        <v>15</v>
      </c>
      <c r="B29" s="10">
        <v>142.407191200196</v>
      </c>
      <c r="C29" s="10">
        <v>158.503272617871</v>
      </c>
      <c r="D29" s="10">
        <v>164.00803817882701</v>
      </c>
      <c r="E29" s="10">
        <v>163.92908635573701</v>
      </c>
      <c r="F29" s="10">
        <v>161.16405581110899</v>
      </c>
      <c r="G29" s="10">
        <v>176.247198975733</v>
      </c>
      <c r="H29" s="10">
        <v>169.183907199115</v>
      </c>
      <c r="I29" s="10">
        <v>168.46153997219901</v>
      </c>
      <c r="J29" s="10">
        <v>177.57026170523301</v>
      </c>
      <c r="K29" s="10">
        <v>167.34065087752199</v>
      </c>
      <c r="L29" s="10">
        <v>169.195848805682</v>
      </c>
      <c r="M29" s="10">
        <v>170.10809819760499</v>
      </c>
      <c r="N29" s="10">
        <v>176.22757935208901</v>
      </c>
      <c r="O29" s="10">
        <v>189.87441069457</v>
      </c>
      <c r="P29" s="10">
        <v>184.08149781440801</v>
      </c>
      <c r="Q29" s="10">
        <v>185.89409323866201</v>
      </c>
      <c r="R29" s="10">
        <v>181.01103417601601</v>
      </c>
      <c r="S29" s="10">
        <v>191.973278650889</v>
      </c>
      <c r="T29" s="10">
        <v>190.83712902818999</v>
      </c>
      <c r="U29" s="10">
        <v>184.93163114437101</v>
      </c>
      <c r="V29" s="10">
        <v>184.73864322223801</v>
      </c>
      <c r="W29" s="10">
        <v>186.13123386460501</v>
      </c>
      <c r="X29" s="10">
        <v>189.61570107611601</v>
      </c>
    </row>
    <row r="30" spans="1:24" x14ac:dyDescent="0.25">
      <c r="A30" s="9" t="s">
        <v>16</v>
      </c>
      <c r="B30" s="11"/>
      <c r="C30" s="11">
        <v>0.1130285716754791</v>
      </c>
      <c r="D30" s="11">
        <v>3.4729665009675947E-2</v>
      </c>
      <c r="E30" s="11">
        <v>-4.8138996092318871E-4</v>
      </c>
      <c r="F30" s="11">
        <v>-1.686723574258029E-2</v>
      </c>
      <c r="G30" s="11">
        <v>9.3588753948349868E-2</v>
      </c>
      <c r="H30" s="11">
        <v>-4.0076051237503789E-2</v>
      </c>
      <c r="I30" s="11">
        <v>-4.2697159491997512E-3</v>
      </c>
      <c r="J30" s="11">
        <v>5.4070037199809545E-2</v>
      </c>
      <c r="K30" s="11">
        <v>-5.7608806392886826E-2</v>
      </c>
      <c r="L30" s="11">
        <v>1.1086355397994982E-2</v>
      </c>
      <c r="M30" s="11">
        <v>5.3916771502513861E-3</v>
      </c>
      <c r="N30" s="11">
        <v>3.5974073070732734E-2</v>
      </c>
      <c r="O30" s="11">
        <v>7.7438681236242174E-2</v>
      </c>
      <c r="P30" s="11">
        <v>-3.0509181616265351E-2</v>
      </c>
      <c r="Q30" s="11">
        <v>9.8467007590380858E-3</v>
      </c>
      <c r="R30" s="11">
        <v>-2.6267962459553963E-2</v>
      </c>
      <c r="S30" s="11">
        <v>6.0561194651886523E-2</v>
      </c>
      <c r="T30" s="11">
        <v>-5.9182696189980762E-3</v>
      </c>
      <c r="U30" s="11">
        <v>-3.0945224935482213E-2</v>
      </c>
      <c r="V30" s="11">
        <v>-1.0435636182884226E-3</v>
      </c>
      <c r="W30" s="11">
        <v>7.5381664500573931E-3</v>
      </c>
      <c r="X30" s="11">
        <v>1.872048628896783E-2</v>
      </c>
    </row>
    <row r="31" spans="1:24" ht="14.25" x14ac:dyDescent="0.25">
      <c r="A31" s="9" t="s">
        <v>17</v>
      </c>
      <c r="B31" s="15">
        <v>99.043478260869506</v>
      </c>
      <c r="C31" s="15">
        <v>244.04347826086899</v>
      </c>
      <c r="D31" s="15">
        <v>218.21739130434699</v>
      </c>
      <c r="E31" s="15">
        <v>230.95652173913001</v>
      </c>
      <c r="F31" s="15">
        <v>236.173913043478</v>
      </c>
      <c r="G31" s="15">
        <v>235.869565217391</v>
      </c>
      <c r="H31" s="15">
        <v>233.739130434782</v>
      </c>
      <c r="I31" s="15">
        <v>213.34782608695599</v>
      </c>
      <c r="J31" s="15">
        <v>240.34782608695599</v>
      </c>
      <c r="K31" s="15">
        <v>241.47826086956499</v>
      </c>
      <c r="L31" s="15">
        <v>259.21739130434702</v>
      </c>
      <c r="M31" s="15">
        <v>296.86956521739103</v>
      </c>
      <c r="N31" s="15">
        <v>211.91304347825999</v>
      </c>
      <c r="O31" s="15">
        <v>193.39130434782601</v>
      </c>
      <c r="P31" s="15">
        <v>180.78260869565199</v>
      </c>
      <c r="Q31" s="15">
        <v>234.95652173913001</v>
      </c>
      <c r="R31" s="15">
        <v>244.21739130434699</v>
      </c>
      <c r="S31" s="15">
        <v>258.30434782608597</v>
      </c>
      <c r="T31" s="15">
        <v>273.82608695652101</v>
      </c>
      <c r="U31" s="15">
        <v>278.434782608695</v>
      </c>
      <c r="V31" s="15">
        <v>252.26086956521701</v>
      </c>
      <c r="W31" s="15">
        <v>297.739130434782</v>
      </c>
      <c r="X31" s="15">
        <v>275.60869565217303</v>
      </c>
    </row>
    <row r="32" spans="1:24" x14ac:dyDescent="0.25">
      <c r="A32" s="9" t="s">
        <v>18</v>
      </c>
      <c r="B32" s="11"/>
      <c r="C32" s="11">
        <v>1.4640035118524979</v>
      </c>
      <c r="D32" s="11">
        <v>-0.10582576162480091</v>
      </c>
      <c r="E32" s="11">
        <v>5.8378162980675559E-2</v>
      </c>
      <c r="F32" s="11">
        <v>2.2590361445783858E-2</v>
      </c>
      <c r="G32" s="11">
        <v>-1.2886597938146019E-3</v>
      </c>
      <c r="H32" s="11">
        <v>-9.0322580645174344E-3</v>
      </c>
      <c r="I32" s="11">
        <v>-8.7239583333333218E-2</v>
      </c>
      <c r="J32" s="11">
        <v>0.1265539025881397</v>
      </c>
      <c r="K32" s="11">
        <v>4.7033285094079374E-3</v>
      </c>
      <c r="L32" s="11">
        <v>7.3460568959306263E-2</v>
      </c>
      <c r="M32" s="11">
        <v>0.14525327071452784</v>
      </c>
      <c r="N32" s="11">
        <v>-0.28617457527826823</v>
      </c>
      <c r="O32" s="11">
        <v>-8.7402544111609234E-2</v>
      </c>
      <c r="P32" s="11">
        <v>-6.5197841726619285E-2</v>
      </c>
      <c r="Q32" s="11">
        <v>0.29966329966329869</v>
      </c>
      <c r="R32" s="11">
        <v>3.9415247964469075E-2</v>
      </c>
      <c r="S32" s="11">
        <v>5.7682036674380939E-2</v>
      </c>
      <c r="T32" s="11">
        <v>6.0090893788925639E-2</v>
      </c>
      <c r="U32" s="11">
        <v>1.6830739917434438E-2</v>
      </c>
      <c r="V32" s="11">
        <v>-9.4003747657713188E-2</v>
      </c>
      <c r="W32" s="11">
        <v>0.18028266115132652</v>
      </c>
      <c r="X32" s="11">
        <v>-7.4328271028038462E-2</v>
      </c>
    </row>
    <row r="33" spans="1:24" ht="14.25" x14ac:dyDescent="0.25">
      <c r="A33" s="9" t="s">
        <v>19</v>
      </c>
      <c r="B33" s="5">
        <v>2.2173913043478199</v>
      </c>
      <c r="C33" s="5">
        <v>6.1739130434782599</v>
      </c>
      <c r="D33" s="5">
        <v>6.3043478260869499</v>
      </c>
      <c r="E33" s="5">
        <v>6.2608695652173898</v>
      </c>
      <c r="F33" s="5">
        <v>6.4347826086956497</v>
      </c>
      <c r="G33" s="5">
        <v>6.2173913043478199</v>
      </c>
      <c r="H33" s="5">
        <v>6.3913043478260798</v>
      </c>
      <c r="I33" s="5">
        <v>5.6521739130434696</v>
      </c>
      <c r="J33" s="5">
        <v>6.4347826086956497</v>
      </c>
      <c r="K33" s="5">
        <v>6.4347826086956497</v>
      </c>
      <c r="L33" s="5">
        <v>6.3043478260869499</v>
      </c>
      <c r="M33" s="5">
        <v>6.3043478260869499</v>
      </c>
      <c r="N33" s="5">
        <v>6.2608695652173898</v>
      </c>
      <c r="O33" s="5">
        <v>6.1739130434782599</v>
      </c>
      <c r="P33" s="5">
        <v>5.5217391304347796</v>
      </c>
      <c r="Q33" s="5">
        <v>5.8695652173913002</v>
      </c>
      <c r="R33" s="5">
        <v>6.0434782608695601</v>
      </c>
      <c r="S33" s="5">
        <v>6.13043478260869</v>
      </c>
      <c r="T33" s="5">
        <v>6.2608695652173898</v>
      </c>
      <c r="U33" s="5">
        <v>6.2173913043478199</v>
      </c>
      <c r="V33" s="5">
        <v>5.5217391304347796</v>
      </c>
      <c r="W33" s="5">
        <v>6.1739130434782599</v>
      </c>
      <c r="X33" s="5">
        <v>6.2173913043478199</v>
      </c>
    </row>
    <row r="34" spans="1:24" x14ac:dyDescent="0.25">
      <c r="A34" s="9" t="s">
        <v>20</v>
      </c>
      <c r="B34" s="11"/>
      <c r="C34" s="11">
        <v>1.7843137254902033</v>
      </c>
      <c r="D34" s="11">
        <v>2.1126760563379372E-2</v>
      </c>
      <c r="E34" s="11">
        <v>-6.8965517241371234E-3</v>
      </c>
      <c r="F34" s="11">
        <v>2.7777777777777624E-2</v>
      </c>
      <c r="G34" s="11">
        <v>-3.3783783783784362E-2</v>
      </c>
      <c r="H34" s="11">
        <v>2.7972027972027837E-2</v>
      </c>
      <c r="I34" s="11">
        <v>-0.11564625850340172</v>
      </c>
      <c r="J34" s="11">
        <v>0.13846153846153975</v>
      </c>
      <c r="K34" s="11">
        <v>0</v>
      </c>
      <c r="L34" s="11">
        <v>-2.027027027027092E-2</v>
      </c>
      <c r="M34" s="11">
        <v>0</v>
      </c>
      <c r="N34" s="11">
        <v>-6.8965517241371234E-3</v>
      </c>
      <c r="O34" s="11">
        <v>-1.3888888888888812E-2</v>
      </c>
      <c r="P34" s="11">
        <v>-0.10563380281690175</v>
      </c>
      <c r="Q34" s="11">
        <v>6.2992125984251801E-2</v>
      </c>
      <c r="R34" s="11">
        <v>2.9629629629629478E-2</v>
      </c>
      <c r="S34" s="11">
        <v>1.4388489208633023E-2</v>
      </c>
      <c r="T34" s="11">
        <v>2.1276595744681544E-2</v>
      </c>
      <c r="U34" s="11">
        <v>-6.9444444444451865E-3</v>
      </c>
      <c r="V34" s="11">
        <v>-0.1118881118881115</v>
      </c>
      <c r="W34" s="11">
        <v>0.11811023622047287</v>
      </c>
      <c r="X34" s="11">
        <v>7.0422535211259298E-3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2DEA34-3D53-4C8C-8B34-6BFFBF92B981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200f0e4-6e70-4904-b434-06d54f394806"/>
    <ds:schemaRef ds:uri="a3a08482-29e5-46d2-be92-c0884da97880"/>
  </ds:schemaRefs>
</ds:datastoreItem>
</file>

<file path=customXml/itemProps2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Colin Siren</cp:lastModifiedBy>
  <cp:lastPrinted>2020-03-30T12:43:26Z</cp:lastPrinted>
  <dcterms:created xsi:type="dcterms:W3CDTF">2020-03-23T16:19:59Z</dcterms:created>
  <dcterms:modified xsi:type="dcterms:W3CDTF">2020-06-12T20:17:31Z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