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DATA\COMMUNICATIONS\Public Relations\COVID-19\COVID-19 - Weekly COVID Impact Tracker\"/>
    </mc:Choice>
  </mc:AlternateContent>
  <xr:revisionPtr revIDLastSave="0" documentId="8_{4DB747B4-3F1F-4692-ABA0-63C06479B3B4}" xr6:coauthVersionLast="45" xr6:coauthVersionMax="45" xr10:uidLastSave="{00000000-0000-0000-0000-000000000000}"/>
  <bookViews>
    <workbookView xWindow="-120" yWindow="-120" windowWidth="20730" windowHeight="11160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3" i="2" l="1"/>
  <c r="T92" i="2"/>
  <c r="T65" i="2"/>
  <c r="T39" i="2"/>
  <c r="T33" i="2"/>
  <c r="T32" i="2"/>
  <c r="S93" i="2" l="1"/>
  <c r="S92" i="2"/>
  <c r="S65" i="2"/>
  <c r="S39" i="2"/>
  <c r="S33" i="2"/>
  <c r="S32" i="2"/>
  <c r="R93" i="2" l="1"/>
  <c r="R92" i="2"/>
  <c r="R65" i="2"/>
  <c r="R39" i="2"/>
  <c r="R33" i="2"/>
  <c r="R32" i="2"/>
  <c r="Q33" i="2" l="1"/>
  <c r="Q32" i="2"/>
  <c r="Q39" i="2"/>
  <c r="Q65" i="2"/>
  <c r="Q93" i="2"/>
  <c r="Q92" i="2"/>
  <c r="P65" i="2" l="1"/>
  <c r="P93" i="2"/>
  <c r="P92" i="2"/>
  <c r="P39" i="2"/>
  <c r="P33" i="2"/>
  <c r="P32" i="2"/>
  <c r="O33" i="2" l="1"/>
  <c r="O32" i="2"/>
  <c r="O39" i="2"/>
  <c r="O65" i="2"/>
  <c r="O93" i="2"/>
  <c r="O92" i="2"/>
  <c r="N93" i="2" l="1"/>
  <c r="N92" i="2"/>
  <c r="N65" i="2"/>
  <c r="N39" i="2"/>
  <c r="N33" i="2"/>
  <c r="N32" i="2"/>
  <c r="B32" i="2" l="1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 l="1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 l="1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<sst xmlns="http://schemas.openxmlformats.org/spreadsheetml/2006/main" count="60" uniqueCount="26">
  <si>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</si>
  <si>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</si>
  <si>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</si>
  <si>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</si>
  <si>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</si>
  <si>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</si>
  <si>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</si>
  <si>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</si>
  <si>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</si>
  <si>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</si>
  <si>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</si>
  <si>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</si>
  <si>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</si>
  <si>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</si>
  <si>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</si>
  <si>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</si>
  <si>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</si>
  <si>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</si>
  <si>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</si>
  <si>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</si>
  <si>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</si>
  <si>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</si>
  <si>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</si>
  <si>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Σ</t>
  </si>
  <si>
    <t>Canada - Weekly Pet Tracking Report - Thru May 15, 2020</t>
  </si>
  <si>
    <t>Weekly Average Canadian Clinic Patient Revenue by Province - Thru May 15,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</si>
</sst>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0.0%"/>
    <numFmt numFmtId="169" formatCode="&quot;$&quot;#,##0"/>
    <numFmt numFmtId="170" formatCode="&quot;$&quot;#,##0.00"/>
    <numFmt numFmtId="171" formatCode="m/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7" fontId="0" fillId="0" borderId="0" xfId="0" applyNumberFormat="1"/>
    <xf numFmtId="168" fontId="2" fillId="0" borderId="0" xfId="1" applyNumberFormat="1" applyFont="1"/>
    <xf numFmtId="1" fontId="2" fillId="2" borderId="1" xfId="0" applyNumberFormat="1" applyFont="1" applyFill="1" applyBorder="1" applyAlignment="1">
      <alignment horizontal="center"/>
    </xf>
    <xf numFmtId="1" fontId="2" fillId="2" borderId="1" xfId="0" pivotButton="1" applyNumberFormat="1" applyFont="1" applyFill="1" applyBorder="1" applyAlignment="1">
      <alignment horizontal="center"/>
    </xf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69" fontId="0" fillId="0" borderId="0" xfId="0" applyNumberFormat="1"/>
    <xf numFmtId="168" fontId="0" fillId="0" borderId="0" xfId="0" applyNumberFormat="1"/>
    <xf numFmtId="1" fontId="2" fillId="2" borderId="1" xfId="0" applyNumberFormat="1" applyFont="1" applyFill="1" applyBorder="1" applyAlignment="1">
      <alignment horizontal="right"/>
    </xf>
    <xf numFmtId="170" fontId="0" fillId="0" borderId="0" xfId="0" applyNumberFormat="1"/>
    <xf numFmtId="168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1" fontId="0" fillId="0" borderId="0" xfId="0" applyNumberFormat="1"/>
    <xf numFmtId="171" fontId="0" fillId="0" borderId="0" xfId="0" applyNumberFormat="1" applyAlignment="1">
      <alignment vertical="center" wrapText="1"/>
    </xf>
    <xf numFmtId="171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1" fontId="2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3"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68" formatCode="0.0%"/>
    </dxf>
    <dxf>
      <numFmt numFmtId="167" formatCode="0.0"/>
    </dxf>
    <dxf>
      <numFmt numFmtId="168" formatCode="0.0%"/>
    </dxf>
    <dxf>
      <numFmt numFmtId="3" formatCode="#,##0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[Canadian_Weekly_Clinic_Tracking-Delivery-2020-05-15.xlsx]Weekly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Report'!$AA$10:$AA$11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Report'!$Z$12:$Z$30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'Weekly National Report'!$AA$12:$AA$30</c:f>
              <c:numCache>
                <c:formatCode>0.0</c:formatCode>
                <c:ptCount val="19"/>
                <c:pt idx="0">
                  <c:v>205.892156862745</c:v>
                </c:pt>
                <c:pt idx="1">
                  <c:v>194.01960784313701</c:v>
                </c:pt>
                <c:pt idx="2">
                  <c:v>194.62745098039201</c:v>
                </c:pt>
                <c:pt idx="3">
                  <c:v>195.970588235294</c:v>
                </c:pt>
                <c:pt idx="4">
                  <c:v>193.62745098039201</c:v>
                </c:pt>
                <c:pt idx="5">
                  <c:v>194.99019607843101</c:v>
                </c:pt>
                <c:pt idx="6">
                  <c:v>184.04901960784301</c:v>
                </c:pt>
                <c:pt idx="7">
                  <c:v>196.28431372548999</c:v>
                </c:pt>
                <c:pt idx="8">
                  <c:v>206.892156862745</c:v>
                </c:pt>
                <c:pt idx="9">
                  <c:v>222.754901960784</c:v>
                </c:pt>
                <c:pt idx="10">
                  <c:v>246.50980392156799</c:v>
                </c:pt>
                <c:pt idx="11">
                  <c:v>186.254901960784</c:v>
                </c:pt>
                <c:pt idx="12">
                  <c:v>168.529411764705</c:v>
                </c:pt>
                <c:pt idx="13">
                  <c:v>168.20588235294099</c:v>
                </c:pt>
                <c:pt idx="14">
                  <c:v>187.78431372548999</c:v>
                </c:pt>
                <c:pt idx="15">
                  <c:v>189.617647058823</c:v>
                </c:pt>
                <c:pt idx="16">
                  <c:v>200.42574257425699</c:v>
                </c:pt>
                <c:pt idx="17">
                  <c:v>201.39603960395999</c:v>
                </c:pt>
                <c:pt idx="18">
                  <c:v>198.78217821782101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Report'!$AB$10:$AB$11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Report'!$Z$12:$Z$30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'Weekly National Report'!$AB$12:$AB$30</c:f>
              <c:numCache>
                <c:formatCode>0.0</c:formatCode>
                <c:ptCount val="19"/>
                <c:pt idx="0">
                  <c:v>203.26470588235199</c:v>
                </c:pt>
                <c:pt idx="1">
                  <c:v>201.392156862745</c:v>
                </c:pt>
                <c:pt idx="2">
                  <c:v>186.49019607843101</c:v>
                </c:pt>
                <c:pt idx="3">
                  <c:v>192.833333333333</c:v>
                </c:pt>
                <c:pt idx="4">
                  <c:v>190.87254901960699</c:v>
                </c:pt>
                <c:pt idx="5">
                  <c:v>186.117647058823</c:v>
                </c:pt>
                <c:pt idx="6">
                  <c:v>185.73529411764699</c:v>
                </c:pt>
                <c:pt idx="7">
                  <c:v>194.43137254901899</c:v>
                </c:pt>
                <c:pt idx="8">
                  <c:v>203.04901960784301</c:v>
                </c:pt>
                <c:pt idx="9">
                  <c:v>207.166666666666</c:v>
                </c:pt>
                <c:pt idx="10">
                  <c:v>212.333333333333</c:v>
                </c:pt>
                <c:pt idx="11">
                  <c:v>220.81372549019599</c:v>
                </c:pt>
                <c:pt idx="12">
                  <c:v>230.23529411764699</c:v>
                </c:pt>
                <c:pt idx="13">
                  <c:v>228.96078431372499</c:v>
                </c:pt>
                <c:pt idx="14">
                  <c:v>226.166666666666</c:v>
                </c:pt>
                <c:pt idx="15">
                  <c:v>240.480392156862</c:v>
                </c:pt>
                <c:pt idx="16">
                  <c:v>258.79411764705799</c:v>
                </c:pt>
                <c:pt idx="17">
                  <c:v>251.91176470588201</c:v>
                </c:pt>
                <c:pt idx="18">
                  <c:v>255.88235294117601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[Canadian_Weekly_Clinic_Tracking-Delivery-2020-05-15.xlsx]Weekly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Report'!$AA$44:$AA$45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Report'!$Z$46:$Z$64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'Weekly National Report'!$AA$46:$AA$64</c:f>
              <c:numCache>
                <c:formatCode>0.0</c:formatCode>
                <c:ptCount val="19"/>
                <c:pt idx="0">
                  <c:v>6.2450980392156801</c:v>
                </c:pt>
                <c:pt idx="1">
                  <c:v>6.23529411764705</c:v>
                </c:pt>
                <c:pt idx="2">
                  <c:v>6.3039215686274499</c:v>
                </c:pt>
                <c:pt idx="3">
                  <c:v>6.2647058823529402</c:v>
                </c:pt>
                <c:pt idx="4">
                  <c:v>6.2647058823529402</c:v>
                </c:pt>
                <c:pt idx="5">
                  <c:v>6.2549019607843102</c:v>
                </c:pt>
                <c:pt idx="6">
                  <c:v>5.6568627450980298</c:v>
                </c:pt>
                <c:pt idx="7">
                  <c:v>6.2745098039215597</c:v>
                </c:pt>
                <c:pt idx="8">
                  <c:v>6.2843137254901897</c:v>
                </c:pt>
                <c:pt idx="9">
                  <c:v>6.2941176470588198</c:v>
                </c:pt>
                <c:pt idx="10">
                  <c:v>6.2941176470588198</c:v>
                </c:pt>
                <c:pt idx="11">
                  <c:v>6.1568627450980298</c:v>
                </c:pt>
                <c:pt idx="12">
                  <c:v>6.0686274509803901</c:v>
                </c:pt>
                <c:pt idx="13">
                  <c:v>5.5294117647058796</c:v>
                </c:pt>
                <c:pt idx="14">
                  <c:v>5.7549019607843102</c:v>
                </c:pt>
                <c:pt idx="15">
                  <c:v>6.0294117647058796</c:v>
                </c:pt>
                <c:pt idx="16">
                  <c:v>6.0594059405940497</c:v>
                </c:pt>
                <c:pt idx="17">
                  <c:v>6.11881188118811</c:v>
                </c:pt>
                <c:pt idx="18">
                  <c:v>6.0099009900990001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Report'!$AB$44:$AB$45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Report'!$Z$46:$Z$64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'Weekly National Report'!$AB$46:$AB$64</c:f>
              <c:numCache>
                <c:formatCode>0.0</c:formatCode>
                <c:ptCount val="19"/>
                <c:pt idx="0">
                  <c:v>6.2549019607843102</c:v>
                </c:pt>
                <c:pt idx="1">
                  <c:v>6.2745098039215597</c:v>
                </c:pt>
                <c:pt idx="2">
                  <c:v>6.23529411764705</c:v>
                </c:pt>
                <c:pt idx="3">
                  <c:v>6.2156862745097996</c:v>
                </c:pt>
                <c:pt idx="4">
                  <c:v>6.1960784313725403</c:v>
                </c:pt>
                <c:pt idx="5">
                  <c:v>6.18627450980392</c:v>
                </c:pt>
                <c:pt idx="6">
                  <c:v>5.6078431372548998</c:v>
                </c:pt>
                <c:pt idx="7">
                  <c:v>6.18627450980392</c:v>
                </c:pt>
                <c:pt idx="8">
                  <c:v>6.2647058823529402</c:v>
                </c:pt>
                <c:pt idx="9">
                  <c:v>6.3137254901960702</c:v>
                </c:pt>
                <c:pt idx="10">
                  <c:v>6.18627450980392</c:v>
                </c:pt>
                <c:pt idx="11">
                  <c:v>6.2745098039215597</c:v>
                </c:pt>
                <c:pt idx="12">
                  <c:v>6.18627450980392</c:v>
                </c:pt>
                <c:pt idx="13">
                  <c:v>6.2450980392156801</c:v>
                </c:pt>
                <c:pt idx="14">
                  <c:v>5.6568627450980298</c:v>
                </c:pt>
                <c:pt idx="15">
                  <c:v>6.0196078431372504</c:v>
                </c:pt>
                <c:pt idx="16">
                  <c:v>6.18627450980392</c:v>
                </c:pt>
                <c:pt idx="17">
                  <c:v>6.2058823529411704</c:v>
                </c:pt>
                <c:pt idx="18">
                  <c:v>6.23529411764705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[Canadian_Weekly_Clinic_Tracking-Delivery-2020-05-15.xlsx]Weekly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Report'!$AA$69:$AA$70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Report'!$Z$71:$Z$89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'Weekly National Report'!$AA$71:$AA$89</c:f>
              <c:numCache>
                <c:formatCode>"$"#,##0.00</c:formatCode>
                <c:ptCount val="19"/>
                <c:pt idx="0">
                  <c:v>168.71385388747299</c:v>
                </c:pt>
                <c:pt idx="1">
                  <c:v>171.593711885934</c:v>
                </c:pt>
                <c:pt idx="2">
                  <c:v>173.40889182057899</c:v>
                </c:pt>
                <c:pt idx="3">
                  <c:v>177.12796806840799</c:v>
                </c:pt>
                <c:pt idx="4">
                  <c:v>183.34387103472599</c:v>
                </c:pt>
                <c:pt idx="5">
                  <c:v>175.98344121101101</c:v>
                </c:pt>
                <c:pt idx="6">
                  <c:v>170.13587014252599</c:v>
                </c:pt>
                <c:pt idx="7">
                  <c:v>183.888201029377</c:v>
                </c:pt>
                <c:pt idx="8">
                  <c:v>184.65041683417701</c:v>
                </c:pt>
                <c:pt idx="9">
                  <c:v>185.089791722928</c:v>
                </c:pt>
                <c:pt idx="10">
                  <c:v>173.920201485299</c:v>
                </c:pt>
                <c:pt idx="11">
                  <c:v>172.99556220023999</c:v>
                </c:pt>
                <c:pt idx="12">
                  <c:v>187.711215913084</c:v>
                </c:pt>
                <c:pt idx="13">
                  <c:v>179.86354172585601</c:v>
                </c:pt>
                <c:pt idx="14">
                  <c:v>186.638059886901</c:v>
                </c:pt>
                <c:pt idx="15">
                  <c:v>191.388013402518</c:v>
                </c:pt>
                <c:pt idx="16">
                  <c:v>193.82239645739801</c:v>
                </c:pt>
                <c:pt idx="17">
                  <c:v>202.87799586219299</c:v>
                </c:pt>
                <c:pt idx="18">
                  <c:v>202.62235305085099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Report'!$AB$69:$AB$70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Report'!$Z$71:$Z$89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'Weekly National Report'!$AB$71:$AB$89</c:f>
              <c:numCache>
                <c:formatCode>"$"#,##0.00</c:formatCode>
                <c:ptCount val="19"/>
                <c:pt idx="0">
                  <c:v>156.971342608089</c:v>
                </c:pt>
                <c:pt idx="1">
                  <c:v>160.65514662504401</c:v>
                </c:pt>
                <c:pt idx="2">
                  <c:v>160.36014016963799</c:v>
                </c:pt>
                <c:pt idx="3">
                  <c:v>164.196121738003</c:v>
                </c:pt>
                <c:pt idx="4">
                  <c:v>167.529090728314</c:v>
                </c:pt>
                <c:pt idx="5">
                  <c:v>165.89562446592799</c:v>
                </c:pt>
                <c:pt idx="6">
                  <c:v>163.514039498849</c:v>
                </c:pt>
                <c:pt idx="7">
                  <c:v>165.578456177752</c:v>
                </c:pt>
                <c:pt idx="8">
                  <c:v>171.19907084235999</c:v>
                </c:pt>
                <c:pt idx="9">
                  <c:v>177.083214363656</c:v>
                </c:pt>
                <c:pt idx="10">
                  <c:v>181.787222393202</c:v>
                </c:pt>
                <c:pt idx="11">
                  <c:v>185.60532792088301</c:v>
                </c:pt>
                <c:pt idx="12">
                  <c:v>191.13810655459901</c:v>
                </c:pt>
                <c:pt idx="13">
                  <c:v>190.03324428010799</c:v>
                </c:pt>
                <c:pt idx="14">
                  <c:v>189.32181643997799</c:v>
                </c:pt>
                <c:pt idx="15">
                  <c:v>191.44444503525301</c:v>
                </c:pt>
                <c:pt idx="16">
                  <c:v>193.110697442841</c:v>
                </c:pt>
                <c:pt idx="17">
                  <c:v>191.83664627276499</c:v>
                </c:pt>
                <c:pt idx="18">
                  <c:v>187.83417870473801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22</xdr:col>
      <xdr:colOff>421225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273919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14</xdr:col>
      <xdr:colOff>465834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</xdr:colOff>
      <xdr:row>43</xdr:row>
      <xdr:rowOff>9525</xdr:rowOff>
    </xdr:from>
    <xdr:to>
      <xdr:col>15</xdr:col>
      <xdr:colOff>8627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14</xdr:col>
      <xdr:colOff>483089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487012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5-1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arbett\AppData\Local\Microsoft\Windows\INetCache\Content.Outlook\MACD3WXH\Canadian_Weekly_Clinic_Tracking-Delivery-2020-05-1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69.368766435182" createdVersion="6" refreshedVersion="6" minRefreshableVersion="3" recordCount="40" xr:uid="{B3485859-9A1D-49AC-819B-12C0C7ED50EF}">
  <cacheSource type="worksheet">
    <worksheetSource ref="A1:L41" sheet="National Data" r:id="rId2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Avg_Pets" numFmtId="0">
      <sharedItems containsSemiMixedTypes="0" containsString="0" containsNumber="1" minValue="81.148514851485103" maxValue="258.79411764705799"/>
    </cacheField>
    <cacheField name="Clinics" numFmtId="0">
      <sharedItems containsSemiMixedTypes="0" containsString="0" containsNumber="1" containsInteger="1" minValue="101" maxValue="102"/>
    </cacheField>
    <cacheField name="Avg Days" numFmtId="0">
      <sharedItems containsSemiMixedTypes="0" containsString="0" containsNumber="1" minValue="2.1881188118811798" maxValue="6.3137254901960702"/>
    </cacheField>
    <cacheField name="Avg_Pet_Rev" numFmtId="0">
      <sharedItems containsSemiMixedTypes="0" containsString="0" containsNumber="1" minValue="151.96534466278999" maxValue="202.87799586219299"/>
    </cacheField>
    <cacheField name="Start Day" numFmtId="14">
      <sharedItems containsSemiMixedTypes="0" containsNonDate="0" containsDate="1" containsString="0" minDate="2019-01-01T00:00:00" maxDate="2020-05-10T00:00:00"/>
    </cacheField>
    <cacheField name="End Day" numFmtId="14">
      <sharedItems containsSemiMixedTypes="0" containsNonDate="0" containsDate="1" containsString="0" minDate="2019-01-04T00:00:00" maxDate="2020-05-16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1222882.1310000001" maxValue="4832738.0783000002"/>
    </cacheField>
    <cacheField name="Total Pets" numFmtId="0">
      <sharedItems containsSemiMixedTypes="0" containsString="0" containsNumber="1" containsInteger="1" minValue="8196" maxValue="26397"/>
    </cacheField>
    <cacheField name="Avg_Pets_YTD" numFmtId="0">
      <sharedItems containsString="0" containsBlank="1" containsNumber="1" minValue="194.62745098039215" maxValue="4159.32319764590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3969.370089930555" createdVersion="6" refreshedVersion="6" minRefreshableVersion="3" recordCount="120" xr:uid="{82FE7775-1141-4A52-96A3-B8F1540E9957}">
  <cacheSource type="worksheet">
    <worksheetSource ref="A1:M121" sheet="Province Data" r:id="rId2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0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69.608695652173907" maxValue="297.125"/>
    </cacheField>
    <cacheField name="Clinics" numFmtId="0">
      <sharedItems containsSemiMixedTypes="0" containsString="0" containsNumber="1" containsInteger="1" minValue="23" maxValue="48"/>
    </cacheField>
    <cacheField name="Avg Days" numFmtId="0">
      <sharedItems containsSemiMixedTypes="0" containsString="0" containsNumber="1" minValue="1.7826086956521701" maxValue="6.5416666666666599"/>
    </cacheField>
    <cacheField name="Avg_Amt" numFmtId="0">
      <sharedItems containsSemiMixedTypes="0" containsString="0" containsNumber="1" minValue="117.27241217363699" maxValue="221.46746561383799"/>
    </cacheField>
    <cacheField name="First Day" numFmtId="14">
      <sharedItems containsSemiMixedTypes="0" containsNonDate="0" containsDate="1" containsString="0" minDate="2019-01-01T00:00:00" maxDate="2020-05-10T00:00:00"/>
    </cacheField>
    <cacheField name="Last Day" numFmtId="14">
      <sharedItems containsSemiMixedTypes="0" containsNonDate="0" containsDate="1" containsString="0" minDate="2019-01-04T00:00:00" maxDate="2020-05-16T00:00:00" count="40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19-04-26T00:00:00"/>
        <d v="2019-05-03T00:00:00"/>
        <d v="2019-05-10T00:00:00"/>
        <d v="2019-05-17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87706.17980000001" maxValue="2228107.23"/>
    </cacheField>
    <cacheField name="Tot_Pets" numFmtId="0">
      <sharedItems containsSemiMixedTypes="0" containsString="0" containsNumber="1" containsInteger="1" minValue="1601" maxValue="10542"/>
    </cacheField>
    <cacheField name="Avg_Tot_Rev" numFmtId="0">
      <sharedItems containsSemiMixedTypes="0" containsString="0" containsNumber="1" minValue="8161.1382521739097" maxValue="55152.51374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n v="115.627450980392"/>
    <n v="102"/>
    <n v="3.20588235294117"/>
    <n v="151.96534466278999"/>
    <d v="2019-01-01T00:00:00"/>
    <d v="2019-01-04T00:00:00"/>
    <n v="4"/>
    <n v="1717962.7"/>
    <n v="11794"/>
    <m/>
  </r>
  <r>
    <x v="0"/>
    <x v="1"/>
    <n v="203.26470588235199"/>
    <n v="102"/>
    <n v="6.2549019607843102"/>
    <n v="156.971342608089"/>
    <d v="2019-01-05T00:00:00"/>
    <d v="2019-01-11T00:00:00"/>
    <n v="7"/>
    <n v="3138845.9"/>
    <n v="20733"/>
    <n v="203.26470588235293"/>
  </r>
  <r>
    <x v="0"/>
    <x v="2"/>
    <n v="201.392156862745"/>
    <n v="102"/>
    <n v="6.2745098039215597"/>
    <n v="160.65514662504401"/>
    <d v="2019-01-12T00:00:00"/>
    <d v="2019-01-18T00:00:00"/>
    <n v="7"/>
    <n v="3170840.7949999999"/>
    <n v="20542"/>
    <n v="404.65686274509807"/>
  </r>
  <r>
    <x v="0"/>
    <x v="3"/>
    <n v="186.49019607843101"/>
    <n v="102"/>
    <n v="6.23529411764705"/>
    <n v="160.36014016963799"/>
    <d v="2019-01-19T00:00:00"/>
    <d v="2019-01-25T00:00:00"/>
    <n v="7"/>
    <n v="2922141.014"/>
    <n v="19022"/>
    <n v="591.14705882352939"/>
  </r>
  <r>
    <x v="0"/>
    <x v="4"/>
    <n v="192.833333333333"/>
    <n v="102"/>
    <n v="6.2156862745097996"/>
    <n v="164.196121738003"/>
    <d v="2019-01-26T00:00:00"/>
    <d v="2019-02-01T00:00:00"/>
    <n v="7"/>
    <n v="3091096.8686000002"/>
    <n v="19669"/>
    <n v="783.98039215686276"/>
  </r>
  <r>
    <x v="0"/>
    <x v="5"/>
    <n v="190.87254901960699"/>
    <n v="102"/>
    <n v="6.1960784313725403"/>
    <n v="167.529090728314"/>
    <d v="2019-02-02T00:00:00"/>
    <d v="2019-02-08T00:00:00"/>
    <n v="7"/>
    <n v="3153916.72"/>
    <n v="19469"/>
    <n v="974.85294117647061"/>
  </r>
  <r>
    <x v="0"/>
    <x v="6"/>
    <n v="186.117647058823"/>
    <n v="102"/>
    <n v="6.18627450980392"/>
    <n v="165.89562446592799"/>
    <d v="2019-02-09T00:00:00"/>
    <d v="2019-02-15T00:00:00"/>
    <n v="7"/>
    <n v="2971517.1962000001"/>
    <n v="18984"/>
    <n v="1160.9705882352941"/>
  </r>
  <r>
    <x v="0"/>
    <x v="7"/>
    <n v="185.73529411764699"/>
    <n v="102"/>
    <n v="5.6078431372548998"/>
    <n v="163.514039498849"/>
    <d v="2019-02-16T00:00:00"/>
    <d v="2019-02-22T00:00:00"/>
    <n v="7"/>
    <n v="2986821.034"/>
    <n v="18945"/>
    <n v="1346.7058823529412"/>
  </r>
  <r>
    <x v="0"/>
    <x v="8"/>
    <n v="194.43137254901899"/>
    <n v="102"/>
    <n v="6.18627450980392"/>
    <n v="165.578456177752"/>
    <d v="2019-02-23T00:00:00"/>
    <d v="2019-03-01T00:00:00"/>
    <n v="7"/>
    <n v="3144568.9471"/>
    <n v="19832"/>
    <n v="1541.1372549019609"/>
  </r>
  <r>
    <x v="0"/>
    <x v="9"/>
    <n v="203.04901960784301"/>
    <n v="102"/>
    <n v="6.2647058823529402"/>
    <n v="171.19907084235999"/>
    <d v="2019-03-02T00:00:00"/>
    <d v="2019-03-08T00:00:00"/>
    <n v="7"/>
    <n v="3414013.2774999999"/>
    <n v="20711"/>
    <n v="1744.186274509804"/>
  </r>
  <r>
    <x v="0"/>
    <x v="10"/>
    <n v="207.166666666666"/>
    <n v="102"/>
    <n v="6.3137254901960702"/>
    <n v="177.083214363656"/>
    <d v="2019-03-09T00:00:00"/>
    <d v="2019-03-15T00:00:00"/>
    <n v="7"/>
    <n v="3560323.8753"/>
    <n v="21131"/>
    <n v="1951.3529411764705"/>
  </r>
  <r>
    <x v="0"/>
    <x v="11"/>
    <n v="212.333333333333"/>
    <n v="102"/>
    <n v="6.18627450980392"/>
    <n v="181.787222393202"/>
    <d v="2019-03-16T00:00:00"/>
    <d v="2019-03-22T00:00:00"/>
    <n v="7"/>
    <n v="3668493.8358"/>
    <n v="21658"/>
    <n v="2163.6862745098038"/>
  </r>
  <r>
    <x v="0"/>
    <x v="12"/>
    <n v="220.81372549019599"/>
    <n v="102"/>
    <n v="6.2745098039215597"/>
    <n v="185.60532792088301"/>
    <d v="2019-03-23T00:00:00"/>
    <d v="2019-03-29T00:00:00"/>
    <n v="7"/>
    <n v="3969599.2595000002"/>
    <n v="22523"/>
    <n v="2384.5"/>
  </r>
  <r>
    <x v="0"/>
    <x v="13"/>
    <n v="230.23529411764699"/>
    <n v="102"/>
    <n v="6.18627450980392"/>
    <n v="191.13810655459901"/>
    <d v="2019-03-30T00:00:00"/>
    <d v="2019-04-05T00:00:00"/>
    <n v="7"/>
    <n v="4282266.5807999996"/>
    <n v="23484"/>
    <n v="2614.7352941176468"/>
  </r>
  <r>
    <x v="0"/>
    <x v="14"/>
    <n v="228.96078431372499"/>
    <n v="102"/>
    <n v="6.2450980392156801"/>
    <n v="190.03324428010799"/>
    <d v="2019-04-06T00:00:00"/>
    <d v="2019-04-12T00:00:00"/>
    <n v="7"/>
    <n v="4233772.8172000004"/>
    <n v="23354"/>
    <n v="2843.6960784313724"/>
  </r>
  <r>
    <x v="0"/>
    <x v="15"/>
    <n v="226.166666666666"/>
    <n v="102"/>
    <n v="5.6568627450980298"/>
    <n v="189.32181643997799"/>
    <d v="2019-04-13T00:00:00"/>
    <d v="2019-04-19T00:00:00"/>
    <n v="7"/>
    <n v="4145236.3785999999"/>
    <n v="23069"/>
    <n v="3069.8627450980393"/>
  </r>
  <r>
    <x v="0"/>
    <x v="16"/>
    <n v="240.480392156862"/>
    <n v="102"/>
    <n v="6.0196078431372504"/>
    <n v="191.44444503525301"/>
    <d v="2019-04-20T00:00:00"/>
    <d v="2019-04-26T00:00:00"/>
    <n v="7"/>
    <n v="4485535.6524"/>
    <n v="24529"/>
    <n v="3310.3431372549021"/>
  </r>
  <r>
    <x v="0"/>
    <x v="17"/>
    <n v="258.79411764705799"/>
    <n v="102"/>
    <n v="6.18627450980392"/>
    <n v="193.110697442841"/>
    <d v="2019-04-27T00:00:00"/>
    <d v="2019-05-03T00:00:00"/>
    <n v="7"/>
    <n v="4832738.0783000002"/>
    <n v="26397"/>
    <n v="3569.1372549019607"/>
  </r>
  <r>
    <x v="0"/>
    <x v="18"/>
    <n v="251.91176470588201"/>
    <n v="102"/>
    <n v="6.2058823529411704"/>
    <n v="191.83664627276499"/>
    <d v="2019-05-04T00:00:00"/>
    <d v="2019-05-10T00:00:00"/>
    <n v="7"/>
    <n v="4712817.7478"/>
    <n v="25695"/>
    <n v="3821.0490196078431"/>
  </r>
  <r>
    <x v="0"/>
    <x v="19"/>
    <n v="255.88235294117601"/>
    <n v="102"/>
    <n v="6.23529411764705"/>
    <n v="187.83417870473801"/>
    <d v="2019-05-11T00:00:00"/>
    <d v="2019-05-17T00:00:00"/>
    <n v="7"/>
    <n v="4648464.5524000004"/>
    <n v="26100"/>
    <n v="4076.9313725490197"/>
  </r>
  <r>
    <x v="1"/>
    <x v="0"/>
    <n v="81.148514851485103"/>
    <n v="101"/>
    <n v="2.1881188118811798"/>
    <n v="154.878152132998"/>
    <d v="2020-01-01T00:00:00"/>
    <d v="2020-01-03T00:00:00"/>
    <n v="3"/>
    <n v="1222882.1310000001"/>
    <n v="8196"/>
    <n v="4159.3231976459047"/>
  </r>
  <r>
    <x v="1"/>
    <x v="1"/>
    <n v="205.892156862745"/>
    <n v="102"/>
    <n v="6.2450980392156801"/>
    <n v="168.71385388747299"/>
    <d v="2020-01-04T00:00:00"/>
    <d v="2020-01-10T00:00:00"/>
    <n v="7"/>
    <n v="3471088.105"/>
    <n v="21001"/>
    <m/>
  </r>
  <r>
    <x v="1"/>
    <x v="2"/>
    <n v="194.01960784313701"/>
    <n v="102"/>
    <n v="6.23529411764705"/>
    <n v="171.593711885934"/>
    <d v="2020-01-11T00:00:00"/>
    <d v="2020-01-17T00:00:00"/>
    <n v="7"/>
    <n v="3333789.7031"/>
    <n v="19790"/>
    <n v="388.64705882352939"/>
  </r>
  <r>
    <x v="1"/>
    <x v="3"/>
    <n v="194.62745098039201"/>
    <n v="102"/>
    <n v="6.3039215686274499"/>
    <n v="173.40889182057899"/>
    <d v="2020-01-18T00:00:00"/>
    <d v="2020-01-24T00:00:00"/>
    <n v="7"/>
    <n v="3349709.9808"/>
    <n v="19852"/>
    <n v="194.62745098039215"/>
  </r>
  <r>
    <x v="1"/>
    <x v="4"/>
    <n v="195.970588235294"/>
    <n v="102"/>
    <n v="6.2647058823529402"/>
    <n v="177.12796806840799"/>
    <d v="2020-01-25T00:00:00"/>
    <d v="2020-01-31T00:00:00"/>
    <n v="7"/>
    <n v="3411873.6853999998"/>
    <n v="19989"/>
    <n v="390.5980392156863"/>
  </r>
  <r>
    <x v="1"/>
    <x v="5"/>
    <n v="193.62745098039201"/>
    <n v="102"/>
    <n v="6.2647058823529402"/>
    <n v="183.34387103472599"/>
    <d v="2020-02-01T00:00:00"/>
    <d v="2020-02-07T00:00:00"/>
    <n v="7"/>
    <n v="3483510.0452000001"/>
    <n v="19750"/>
    <n v="584.22549019607845"/>
  </r>
  <r>
    <x v="1"/>
    <x v="6"/>
    <n v="194.99019607843101"/>
    <n v="102"/>
    <n v="6.2549019607843102"/>
    <n v="175.98344121101101"/>
    <d v="2020-02-08T00:00:00"/>
    <d v="2020-02-14T00:00:00"/>
    <n v="7"/>
    <n v="3409440.1203000001"/>
    <n v="19889"/>
    <n v="779.21568627450984"/>
  </r>
  <r>
    <x v="1"/>
    <x v="7"/>
    <n v="184.04901960784301"/>
    <n v="102"/>
    <n v="5.6568627450980298"/>
    <n v="170.13587014252599"/>
    <d v="2020-02-15T00:00:00"/>
    <d v="2020-02-21T00:00:00"/>
    <n v="7"/>
    <n v="3122576.335"/>
    <n v="18773"/>
    <n v="963.26470588235293"/>
  </r>
  <r>
    <x v="1"/>
    <x v="8"/>
    <n v="196.28431372548999"/>
    <n v="102"/>
    <n v="6.2745098039215597"/>
    <n v="183.888201029377"/>
    <d v="2020-02-22T00:00:00"/>
    <d v="2020-02-28T00:00:00"/>
    <n v="7"/>
    <n v="3590381.7045"/>
    <n v="20021"/>
    <n v="1159.5490196078431"/>
  </r>
  <r>
    <x v="1"/>
    <x v="9"/>
    <n v="206.892156862745"/>
    <n v="102"/>
    <n v="6.2843137254901897"/>
    <n v="184.65041683417701"/>
    <d v="2020-02-29T00:00:00"/>
    <d v="2020-03-06T00:00:00"/>
    <n v="7"/>
    <n v="3766038.3127000001"/>
    <n v="21103"/>
    <n v="1366.4411764705883"/>
  </r>
  <r>
    <x v="1"/>
    <x v="10"/>
    <n v="222.754901960784"/>
    <n v="102"/>
    <n v="6.2941176470588198"/>
    <n v="185.089791722928"/>
    <d v="2020-03-07T00:00:00"/>
    <d v="2020-03-13T00:00:00"/>
    <n v="7"/>
    <n v="4019276.2988999998"/>
    <n v="22721"/>
    <n v="1589.1960784313726"/>
  </r>
  <r>
    <x v="1"/>
    <x v="11"/>
    <n v="246.50980392156799"/>
    <n v="102"/>
    <n v="6.2941176470588198"/>
    <n v="173.920201485299"/>
    <d v="2020-03-14T00:00:00"/>
    <d v="2020-03-20T00:00:00"/>
    <n v="7"/>
    <n v="4218468.8022999996"/>
    <n v="25144"/>
    <n v="1835.7058823529412"/>
  </r>
  <r>
    <x v="1"/>
    <x v="12"/>
    <n v="186.254901960784"/>
    <n v="102"/>
    <n v="6.1568627450980298"/>
    <n v="172.99556220023999"/>
    <d v="2020-03-21T00:00:00"/>
    <d v="2020-03-27T00:00:00"/>
    <n v="7"/>
    <n v="3226382.9295000001"/>
    <n v="18998"/>
    <n v="2021.9607843137255"/>
  </r>
  <r>
    <x v="1"/>
    <x v="13"/>
    <n v="168.529411764705"/>
    <n v="102"/>
    <n v="6.0686274509803901"/>
    <n v="187.711215913084"/>
    <d v="2020-03-28T00:00:00"/>
    <d v="2020-04-03T00:00:00"/>
    <n v="7"/>
    <n v="3063802.4840000002"/>
    <n v="17190"/>
    <n v="2190.4901960784314"/>
  </r>
  <r>
    <x v="1"/>
    <x v="14"/>
    <n v="168.20588235294099"/>
    <n v="102"/>
    <n v="5.5294117647058796"/>
    <n v="179.86354172585601"/>
    <d v="2020-04-04T00:00:00"/>
    <d v="2020-04-10T00:00:00"/>
    <n v="7"/>
    <n v="2933776.35"/>
    <n v="17157"/>
    <n v="2358.6960784313724"/>
  </r>
  <r>
    <x v="1"/>
    <x v="15"/>
    <n v="187.78431372548999"/>
    <n v="102"/>
    <n v="5.7549019607843102"/>
    <n v="186.638059886901"/>
    <d v="2020-04-11T00:00:00"/>
    <d v="2020-04-17T00:00:00"/>
    <n v="7"/>
    <n v="3416619.99"/>
    <n v="19154"/>
    <n v="2546.4803921568628"/>
  </r>
  <r>
    <x v="1"/>
    <x v="16"/>
    <n v="189.617647058823"/>
    <n v="102"/>
    <n v="6.0294117647058796"/>
    <n v="191.388013402518"/>
    <d v="2020-04-18T00:00:00"/>
    <d v="2020-04-24T00:00:00"/>
    <n v="7"/>
    <n v="3549719.5"/>
    <n v="19341"/>
    <n v="2736.0980392156862"/>
  </r>
  <r>
    <x v="1"/>
    <x v="17"/>
    <n v="200.42574257425699"/>
    <n v="101"/>
    <n v="6.0594059405940497"/>
    <n v="193.82239645739801"/>
    <d v="2020-04-25T00:00:00"/>
    <d v="2020-05-01T00:00:00"/>
    <n v="7"/>
    <n v="3767097.17"/>
    <n v="20243"/>
    <n v="2936.3580625383202"/>
  </r>
  <r>
    <x v="1"/>
    <x v="18"/>
    <n v="201.39603960395999"/>
    <n v="101"/>
    <n v="6.11881188118811"/>
    <n v="202.87799586219299"/>
    <d v="2020-05-02T00:00:00"/>
    <d v="2020-05-08T00:00:00"/>
    <n v="7"/>
    <n v="3880264.05"/>
    <n v="20341"/>
    <n v="3137.5993071593534"/>
  </r>
  <r>
    <x v="1"/>
    <x v="19"/>
    <n v="198.78217821782101"/>
    <n v="101"/>
    <n v="6.0099009900990001"/>
    <n v="202.62235305085099"/>
    <d v="2020-05-09T00:00:00"/>
    <d v="2020-05-15T00:00:00"/>
    <n v="7"/>
    <n v="3854952.72"/>
    <n v="20077"/>
    <n v="3336.2651391162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n v="1"/>
    <x v="0"/>
    <n v="95.9375"/>
    <n v="48"/>
    <n v="3.2916666666666599"/>
    <n v="172.71953312616799"/>
    <d v="2019-01-01T00:00:00"/>
    <x v="0"/>
    <n v="4"/>
    <n v="776307.27"/>
    <n v="4605"/>
    <n v="16173.068125"/>
  </r>
  <r>
    <x v="0"/>
    <n v="1"/>
    <x v="1"/>
    <n v="118.25"/>
    <n v="24"/>
    <n v="2.75"/>
    <n v="117.27241217363699"/>
    <d v="2019-01-01T00:00:00"/>
    <x v="0"/>
    <n v="4"/>
    <n v="320342.27"/>
    <n v="2838"/>
    <n v="13347.594583333301"/>
  </r>
  <r>
    <x v="0"/>
    <n v="1"/>
    <x v="2"/>
    <n v="132.541666666666"/>
    <n v="24"/>
    <n v="3.4166666666666599"/>
    <n v="156.56387032697501"/>
    <d v="2019-01-01T00:00:00"/>
    <x v="0"/>
    <n v="4"/>
    <n v="492650.5"/>
    <n v="3181"/>
    <n v="20527.104166666599"/>
  </r>
  <r>
    <x v="0"/>
    <n v="2"/>
    <x v="0"/>
    <n v="166.8125"/>
    <n v="48"/>
    <n v="6.1875"/>
    <n v="175.94227308053999"/>
    <d v="2019-01-05T00:00:00"/>
    <x v="1"/>
    <n v="7"/>
    <n v="1412020.17"/>
    <n v="8007"/>
    <n v="29417.086875000001"/>
  </r>
  <r>
    <x v="0"/>
    <n v="2"/>
    <x v="1"/>
    <n v="230.333333333333"/>
    <n v="24"/>
    <n v="6.3333333333333304"/>
    <n v="123.41335918743501"/>
    <d v="2019-01-05T00:00:00"/>
    <x v="1"/>
    <n v="7"/>
    <n v="654141.95499999996"/>
    <n v="5528"/>
    <n v="27255.914791666601"/>
  </r>
  <r>
    <x v="0"/>
    <n v="2"/>
    <x v="2"/>
    <n v="226.791666666666"/>
    <n v="24"/>
    <n v="6.375"/>
    <n v="162.94613235431001"/>
    <d v="2019-01-05T00:00:00"/>
    <x v="1"/>
    <n v="7"/>
    <n v="858300.63500000001"/>
    <n v="5443"/>
    <n v="35762.526458333297"/>
  </r>
  <r>
    <x v="0"/>
    <n v="3"/>
    <x v="0"/>
    <n v="165.5625"/>
    <n v="48"/>
    <n v="6.2083333333333304"/>
    <n v="184.18500886526601"/>
    <d v="2019-01-12T00:00:00"/>
    <x v="2"/>
    <n v="7"/>
    <n v="1427993.89"/>
    <n v="7947"/>
    <n v="29749.8727083333"/>
  </r>
  <r>
    <x v="0"/>
    <n v="3"/>
    <x v="1"/>
    <n v="221.208333333333"/>
    <n v="24"/>
    <n v="6.3333333333333304"/>
    <n v="122.205892394567"/>
    <d v="2019-01-12T00:00:00"/>
    <x v="2"/>
    <n v="7"/>
    <n v="627268.13500000001"/>
    <n v="5309"/>
    <n v="26136.1722916666"/>
  </r>
  <r>
    <x v="0"/>
    <n v="3"/>
    <x v="2"/>
    <n v="225.666666666666"/>
    <n v="24"/>
    <n v="6.4166666666666599"/>
    <n v="163.66847156442401"/>
    <d v="2019-01-12T00:00:00"/>
    <x v="2"/>
    <n v="7"/>
    <n v="891217.09"/>
    <n v="5416"/>
    <n v="37134.045416666602"/>
  </r>
  <r>
    <x v="0"/>
    <n v="4"/>
    <x v="0"/>
    <n v="151.25"/>
    <n v="48"/>
    <n v="6.1458333333333304"/>
    <n v="180.65160107726101"/>
    <d v="2019-01-19T00:00:00"/>
    <x v="3"/>
    <n v="7"/>
    <n v="1278401.0900000001"/>
    <n v="7260"/>
    <n v="26633.356041666601"/>
  </r>
  <r>
    <x v="0"/>
    <n v="4"/>
    <x v="1"/>
    <n v="202.666666666666"/>
    <n v="24"/>
    <n v="6.375"/>
    <n v="120.69814802345"/>
    <d v="2019-01-19T00:00:00"/>
    <x v="3"/>
    <n v="7"/>
    <n v="561810.674"/>
    <n v="4864"/>
    <n v="23408.778083333302"/>
  </r>
  <r>
    <x v="0"/>
    <n v="4"/>
    <x v="2"/>
    <n v="220.125"/>
    <n v="24"/>
    <n v="6.3333333333333304"/>
    <n v="170.536867650723"/>
    <d v="2019-01-19T00:00:00"/>
    <x v="3"/>
    <n v="7"/>
    <n v="884870.56"/>
    <n v="5283"/>
    <n v="36869.606666666601"/>
  </r>
  <r>
    <x v="0"/>
    <n v="5"/>
    <x v="0"/>
    <n v="154.625"/>
    <n v="48"/>
    <n v="6.1458333333333304"/>
    <n v="188.12544151077199"/>
    <d v="2019-01-26T00:00:00"/>
    <x v="4"/>
    <n v="7"/>
    <n v="1413827.86"/>
    <n v="7422"/>
    <n v="29454.747083333299"/>
  </r>
  <r>
    <x v="0"/>
    <n v="5"/>
    <x v="1"/>
    <n v="214.958333333333"/>
    <n v="24"/>
    <n v="6.2916666666666599"/>
    <n v="122.59148034067501"/>
    <d v="2019-01-26T00:00:00"/>
    <x v="4"/>
    <n v="7"/>
    <n v="596643.02859999996"/>
    <n v="5159"/>
    <n v="24860.126191666601"/>
  </r>
  <r>
    <x v="0"/>
    <n v="5"/>
    <x v="2"/>
    <n v="219"/>
    <n v="24"/>
    <n v="6.25"/>
    <n v="172.28663892564299"/>
    <d v="2019-01-26T00:00:00"/>
    <x v="4"/>
    <n v="7"/>
    <n v="873394.8"/>
    <n v="5256"/>
    <n v="36391.449999999997"/>
  </r>
  <r>
    <x v="0"/>
    <n v="6"/>
    <x v="0"/>
    <n v="159.5625"/>
    <n v="48"/>
    <n v="6.1666666666666599"/>
    <n v="182.33740103446499"/>
    <d v="2019-02-02T00:00:00"/>
    <x v="5"/>
    <n v="7"/>
    <n v="1381636.13"/>
    <n v="7659"/>
    <n v="28784.0860416666"/>
  </r>
  <r>
    <x v="0"/>
    <n v="6"/>
    <x v="1"/>
    <n v="210.125"/>
    <n v="24"/>
    <n v="6.2916666666666599"/>
    <n v="141.76718363467401"/>
    <d v="2019-02-02T00:00:00"/>
    <x v="5"/>
    <n v="7"/>
    <n v="691508.16"/>
    <n v="5043"/>
    <n v="28812.84"/>
  </r>
  <r>
    <x v="0"/>
    <n v="6"/>
    <x v="2"/>
    <n v="209.208333333333"/>
    <n v="24"/>
    <n v="6.2916666666666599"/>
    <n v="176.84322767671901"/>
    <d v="2019-02-02T00:00:00"/>
    <x v="5"/>
    <n v="7"/>
    <n v="878711.84"/>
    <n v="5021"/>
    <n v="36612.993333333303"/>
  </r>
  <r>
    <x v="0"/>
    <n v="7"/>
    <x v="0"/>
    <n v="153.916666666666"/>
    <n v="48"/>
    <n v="6.1666666666666599"/>
    <n v="189.02760474346701"/>
    <d v="2019-02-09T00:00:00"/>
    <x v="6"/>
    <n v="7"/>
    <n v="1362415.85"/>
    <n v="7388"/>
    <n v="28383.663541666599"/>
  </r>
  <r>
    <x v="0"/>
    <n v="7"/>
    <x v="1"/>
    <n v="208.333333333333"/>
    <n v="24"/>
    <n v="6.25"/>
    <n v="128.81618798566399"/>
    <d v="2019-02-09T00:00:00"/>
    <x v="6"/>
    <n v="7"/>
    <n v="593466.22620000003"/>
    <n v="5000"/>
    <n v="24727.759425"/>
  </r>
  <r>
    <x v="0"/>
    <n v="7"/>
    <x v="2"/>
    <n v="206.75"/>
    <n v="24"/>
    <n v="6.25"/>
    <n v="170.43764514971701"/>
    <d v="2019-02-09T00:00:00"/>
    <x v="6"/>
    <n v="7"/>
    <n v="822864.03"/>
    <n v="4962"/>
    <n v="34286.001250000001"/>
  </r>
  <r>
    <x v="0"/>
    <n v="8"/>
    <x v="0"/>
    <n v="150.0625"/>
    <n v="48"/>
    <n v="5.2708333333333304"/>
    <n v="181.37891268794399"/>
    <d v="2019-02-16T00:00:00"/>
    <x v="7"/>
    <n v="7"/>
    <n v="1341671.73"/>
    <n v="7203"/>
    <n v="27951.494374999998"/>
  </r>
  <r>
    <x v="0"/>
    <n v="8"/>
    <x v="1"/>
    <n v="221.708333333333"/>
    <n v="24"/>
    <n v="6.2916666666666599"/>
    <n v="131.78986896338199"/>
    <d v="2019-02-16T00:00:00"/>
    <x v="7"/>
    <n v="7"/>
    <n v="664117.68900000001"/>
    <n v="5321"/>
    <n v="27671.570374999999"/>
  </r>
  <r>
    <x v="0"/>
    <n v="8"/>
    <x v="2"/>
    <n v="201.458333333333"/>
    <n v="24"/>
    <n v="5.6666666666666599"/>
    <n v="171.47333393088101"/>
    <d v="2019-02-16T00:00:00"/>
    <x v="7"/>
    <n v="7"/>
    <n v="802279.41500000004"/>
    <n v="4835"/>
    <n v="33428.308958333299"/>
  </r>
  <r>
    <x v="0"/>
    <n v="9"/>
    <x v="0"/>
    <n v="163.333333333333"/>
    <n v="48"/>
    <n v="6.1875"/>
    <n v="189.095988832769"/>
    <d v="2019-02-23T00:00:00"/>
    <x v="8"/>
    <n v="7"/>
    <n v="1459499.8"/>
    <n v="7840"/>
    <n v="30406.245833333302"/>
  </r>
  <r>
    <x v="0"/>
    <n v="9"/>
    <x v="1"/>
    <n v="212.083333333333"/>
    <n v="24"/>
    <n v="6.2083333333333304"/>
    <n v="120.93472317407"/>
    <d v="2019-02-23T00:00:00"/>
    <x v="8"/>
    <n v="7"/>
    <n v="583893.23710000003"/>
    <n v="5090"/>
    <n v="24328.884879166599"/>
  </r>
  <r>
    <x v="0"/>
    <n v="9"/>
    <x v="2"/>
    <n v="221.958333333333"/>
    <n v="24"/>
    <n v="6.375"/>
    <n v="177.862530189571"/>
    <d v="2019-02-23T00:00:00"/>
    <x v="8"/>
    <n v="7"/>
    <n v="911253.03"/>
    <n v="5327"/>
    <n v="37968.876250000001"/>
  </r>
  <r>
    <x v="0"/>
    <n v="10"/>
    <x v="0"/>
    <n v="171.9375"/>
    <n v="48"/>
    <n v="6.2083333333333304"/>
    <n v="194.85146535168801"/>
    <d v="2019-03-02T00:00:00"/>
    <x v="9"/>
    <n v="7"/>
    <n v="1590434.1"/>
    <n v="8253"/>
    <n v="33134.043749999997"/>
  </r>
  <r>
    <x v="0"/>
    <n v="10"/>
    <x v="1"/>
    <n v="222.958333333333"/>
    <n v="24"/>
    <n v="6.2916666666666599"/>
    <n v="129.716604618753"/>
    <d v="2019-03-02T00:00:00"/>
    <x v="9"/>
    <n v="7"/>
    <n v="653670.48750000005"/>
    <n v="5351"/>
    <n v="27236.270312500001"/>
  </r>
  <r>
    <x v="0"/>
    <n v="10"/>
    <x v="2"/>
    <n v="224.791666666666"/>
    <n v="24"/>
    <n v="6.4166666666666599"/>
    <n v="180.50121654396199"/>
    <d v="2019-03-02T00:00:00"/>
    <x v="9"/>
    <n v="7"/>
    <n v="967398.53"/>
    <n v="5395"/>
    <n v="40308.272083333301"/>
  </r>
  <r>
    <x v="0"/>
    <n v="11"/>
    <x v="0"/>
    <n v="173.666666666666"/>
    <n v="48"/>
    <n v="6.3333333333333304"/>
    <n v="202.297993004934"/>
    <d v="2019-03-09T00:00:00"/>
    <x v="10"/>
    <n v="7"/>
    <n v="1646152.54"/>
    <n v="8336"/>
    <n v="34294.844583333303"/>
  </r>
  <r>
    <x v="0"/>
    <n v="11"/>
    <x v="1"/>
    <n v="226.125"/>
    <n v="24"/>
    <n v="6.3333333333333304"/>
    <n v="133.13188733138199"/>
    <d v="2019-03-09T00:00:00"/>
    <x v="10"/>
    <n v="7"/>
    <n v="688049.89529999997"/>
    <n v="5427"/>
    <n v="28668.7456375"/>
  </r>
  <r>
    <x v="0"/>
    <n v="11"/>
    <x v="2"/>
    <n v="230.666666666666"/>
    <n v="24"/>
    <n v="6.2916666666666599"/>
    <n v="186.44599192220301"/>
    <d v="2019-03-09T00:00:00"/>
    <x v="10"/>
    <n v="7"/>
    <n v="1008938.84"/>
    <n v="5536"/>
    <n v="42039.118333333303"/>
  </r>
  <r>
    <x v="0"/>
    <n v="12"/>
    <x v="0"/>
    <n v="173.4375"/>
    <n v="48"/>
    <n v="6.125"/>
    <n v="211.23550325650999"/>
    <d v="2019-03-16T00:00:00"/>
    <x v="11"/>
    <n v="7"/>
    <n v="1697740.52"/>
    <n v="8325"/>
    <n v="35369.594166666597"/>
  </r>
  <r>
    <x v="0"/>
    <n v="12"/>
    <x v="1"/>
    <n v="237.666666666666"/>
    <n v="24"/>
    <n v="6.3333333333333304"/>
    <n v="136.36643011774001"/>
    <d v="2019-03-16T00:00:00"/>
    <x v="11"/>
    <n v="7"/>
    <n v="736415.84580000001"/>
    <n v="5704"/>
    <n v="30683.993575"/>
  </r>
  <r>
    <x v="0"/>
    <n v="12"/>
    <x v="2"/>
    <n v="238.666666666666"/>
    <n v="24"/>
    <n v="6.25"/>
    <n v="186.242114735212"/>
    <d v="2019-03-16T00:00:00"/>
    <x v="11"/>
    <n v="7"/>
    <n v="1011795.25"/>
    <n v="5728"/>
    <n v="42158.135416666599"/>
  </r>
  <r>
    <x v="0"/>
    <n v="13"/>
    <x v="0"/>
    <n v="188.020833333333"/>
    <n v="48"/>
    <n v="6.2291666666666599"/>
    <n v="216.65567949167399"/>
    <d v="2019-03-23T00:00:00"/>
    <x v="12"/>
    <n v="7"/>
    <n v="1916184.11"/>
    <n v="9025"/>
    <n v="39920.502291666598"/>
  </r>
  <r>
    <x v="0"/>
    <n v="13"/>
    <x v="1"/>
    <n v="238.208333333333"/>
    <n v="24"/>
    <n v="6.25"/>
    <n v="139.88994869521201"/>
    <d v="2019-03-23T00:00:00"/>
    <x v="12"/>
    <n v="7"/>
    <n v="766352.53949999996"/>
    <n v="5717"/>
    <n v="31931.355812500002"/>
  </r>
  <r>
    <x v="0"/>
    <n v="13"/>
    <x v="2"/>
    <n v="238.708333333333"/>
    <n v="24"/>
    <n v="6.375"/>
    <n v="188.22506269992999"/>
    <d v="2019-03-23T00:00:00"/>
    <x v="12"/>
    <n v="7"/>
    <n v="1048754.5900000001"/>
    <n v="5729"/>
    <n v="43698.107916666602"/>
  </r>
  <r>
    <x v="0"/>
    <n v="14"/>
    <x v="0"/>
    <n v="193.25"/>
    <n v="48"/>
    <n v="6.2083333333333304"/>
    <n v="217.71893306021201"/>
    <d v="2019-03-30T00:00:00"/>
    <x v="13"/>
    <n v="7"/>
    <n v="1990153.19"/>
    <n v="9276"/>
    <n v="41461.524791666598"/>
  </r>
  <r>
    <x v="0"/>
    <n v="14"/>
    <x v="1"/>
    <n v="250.875"/>
    <n v="24"/>
    <n v="6.1666666666666599"/>
    <n v="145.26200596840599"/>
    <d v="2019-03-30T00:00:00"/>
    <x v="13"/>
    <n v="7"/>
    <n v="831116.50080000004"/>
    <n v="6021"/>
    <n v="34629.854200000002"/>
  </r>
  <r>
    <x v="0"/>
    <n v="14"/>
    <x v="2"/>
    <n v="251.5"/>
    <n v="24"/>
    <n v="6.2916666666666599"/>
    <n v="202.07409003660501"/>
    <d v="2019-03-30T00:00:00"/>
    <x v="13"/>
    <n v="7"/>
    <n v="1186888.74"/>
    <n v="6036"/>
    <n v="49453.697500000002"/>
  </r>
  <r>
    <x v="0"/>
    <n v="15"/>
    <x v="0"/>
    <n v="194.583333333333"/>
    <n v="48"/>
    <n v="6.25"/>
    <n v="219.575244945294"/>
    <d v="2019-04-06T00:00:00"/>
    <x v="14"/>
    <n v="7"/>
    <n v="2004478.13"/>
    <n v="9340"/>
    <n v="41759.961041666596"/>
  </r>
  <r>
    <x v="0"/>
    <n v="15"/>
    <x v="1"/>
    <n v="240.375"/>
    <n v="24"/>
    <n v="6.125"/>
    <n v="145.19721831005501"/>
    <d v="2019-04-06T00:00:00"/>
    <x v="14"/>
    <n v="7"/>
    <n v="801255.41720000003"/>
    <n v="5769"/>
    <n v="33385.642383333303"/>
  </r>
  <r>
    <x v="0"/>
    <n v="15"/>
    <x v="2"/>
    <n v="256.5"/>
    <n v="24"/>
    <n v="6.375"/>
    <n v="194.57251415195901"/>
    <d v="2019-04-06T00:00:00"/>
    <x v="14"/>
    <n v="7"/>
    <n v="1169011.3500000001"/>
    <n v="6156"/>
    <n v="48708.806250000001"/>
  </r>
  <r>
    <x v="0"/>
    <n v="16"/>
    <x v="0"/>
    <n v="183.25"/>
    <n v="48"/>
    <n v="5.375"/>
    <n v="221.46746561383799"/>
    <d v="2019-04-13T00:00:00"/>
    <x v="15"/>
    <n v="7"/>
    <n v="1946813.75"/>
    <n v="8796"/>
    <n v="40558.619791666599"/>
  </r>
  <r>
    <x v="0"/>
    <n v="16"/>
    <x v="1"/>
    <n v="272.95833333333297"/>
    <n v="24"/>
    <n v="6.0833333333333304"/>
    <n v="149.86544417129099"/>
    <d v="2019-04-13T00:00:00"/>
    <x v="15"/>
    <n v="7"/>
    <n v="947452.87860000005"/>
    <n v="6551"/>
    <n v="39477.203275"/>
  </r>
  <r>
    <x v="0"/>
    <n v="16"/>
    <x v="2"/>
    <n v="238.083333333333"/>
    <n v="24"/>
    <n v="5.875"/>
    <n v="185.218936542405"/>
    <d v="2019-04-13T00:00:00"/>
    <x v="15"/>
    <n v="7"/>
    <n v="1017648.69"/>
    <n v="5714"/>
    <n v="42402.028749999998"/>
  </r>
  <r>
    <x v="0"/>
    <n v="17"/>
    <x v="0"/>
    <n v="199.979166666666"/>
    <n v="48"/>
    <n v="6.0208333333333304"/>
    <n v="219.99920493457901"/>
    <d v="2019-04-20T00:00:00"/>
    <x v="16"/>
    <n v="7"/>
    <n v="2079179.86"/>
    <n v="9599"/>
    <n v="43316.247083333299"/>
  </r>
  <r>
    <x v="0"/>
    <n v="17"/>
    <x v="1"/>
    <n v="245.625"/>
    <n v="24"/>
    <n v="5.9166666666666599"/>
    <n v="151.498060218826"/>
    <d v="2019-04-20T00:00:00"/>
    <x v="16"/>
    <n v="7"/>
    <n v="860152.14300000004"/>
    <n v="5895"/>
    <n v="35839.672624999999"/>
  </r>
  <r>
    <x v="0"/>
    <n v="17"/>
    <x v="2"/>
    <n v="281.58333333333297"/>
    <n v="24"/>
    <n v="6.125"/>
    <n v="191.690013180634"/>
    <d v="2019-04-20T00:00:00"/>
    <x v="16"/>
    <n v="7"/>
    <n v="1246039.0194000001"/>
    <n v="6758"/>
    <n v="51918.292475000002"/>
  </r>
  <r>
    <x v="0"/>
    <n v="18"/>
    <x v="0"/>
    <n v="213.145833333333"/>
    <n v="48"/>
    <n v="6.1875"/>
    <n v="221.18096741486201"/>
    <d v="2019-04-27T00:00:00"/>
    <x v="17"/>
    <n v="7"/>
    <n v="2228107.23"/>
    <n v="10231"/>
    <n v="46418.900625000002"/>
  </r>
  <r>
    <x v="0"/>
    <n v="18"/>
    <x v="1"/>
    <n v="285.625"/>
    <n v="24"/>
    <n v="6.2083333333333304"/>
    <n v="152.66429261843101"/>
    <d v="2019-04-27T00:00:00"/>
    <x v="17"/>
    <n v="7"/>
    <n v="993942.58829999994"/>
    <n v="6855"/>
    <n v="41414.2745125"/>
  </r>
  <r>
    <x v="0"/>
    <n v="18"/>
    <x v="2"/>
    <n v="287.25"/>
    <n v="24"/>
    <n v="6.25"/>
    <n v="198.893392363695"/>
    <d v="2019-04-27T00:00:00"/>
    <x v="17"/>
    <n v="7"/>
    <n v="1323660.33"/>
    <n v="6894"/>
    <n v="55152.513749999998"/>
  </r>
  <r>
    <x v="0"/>
    <n v="19"/>
    <x v="0"/>
    <n v="210.875"/>
    <n v="48"/>
    <n v="6.1875"/>
    <n v="218.79999900634701"/>
    <d v="2019-05-04T00:00:00"/>
    <x v="18"/>
    <n v="7"/>
    <n v="2187871.04"/>
    <n v="10122"/>
    <n v="45580.646666666602"/>
  </r>
  <r>
    <x v="0"/>
    <n v="19"/>
    <x v="1"/>
    <n v="280.45833333333297"/>
    <n v="24"/>
    <n v="6.3333333333333304"/>
    <n v="151.81949856506799"/>
    <d v="2019-05-04T00:00:00"/>
    <x v="18"/>
    <n v="7"/>
    <n v="978339.95279999997"/>
    <n v="6731"/>
    <n v="40764.164700000001"/>
  </r>
  <r>
    <x v="0"/>
    <n v="19"/>
    <x v="2"/>
    <n v="275.75"/>
    <n v="24"/>
    <n v="6.2083333333333304"/>
    <n v="196.34421407564599"/>
    <d v="2019-05-04T00:00:00"/>
    <x v="18"/>
    <n v="7"/>
    <n v="1262147.665"/>
    <n v="6618"/>
    <n v="52589.486041666598"/>
  </r>
  <r>
    <x v="0"/>
    <n v="20"/>
    <x v="0"/>
    <n v="212.583333333333"/>
    <n v="48"/>
    <n v="6.125"/>
    <n v="219.11143001546699"/>
    <d v="2019-05-11T00:00:00"/>
    <x v="19"/>
    <n v="7"/>
    <n v="2162032.7799999998"/>
    <n v="10204"/>
    <n v="45042.3495833333"/>
  </r>
  <r>
    <x v="0"/>
    <n v="20"/>
    <x v="1"/>
    <n v="287"/>
    <n v="24"/>
    <n v="6.4583333333333304"/>
    <n v="147.22382373318899"/>
    <d v="2019-05-11T00:00:00"/>
    <x v="19"/>
    <n v="7"/>
    <n v="976353.23239999998"/>
    <n v="6888"/>
    <n v="40681.384683333301"/>
  </r>
  <r>
    <x v="0"/>
    <n v="20"/>
    <x v="2"/>
    <n v="279.75"/>
    <n v="24"/>
    <n v="6.2083333333333304"/>
    <n v="184.72925917890399"/>
    <d v="2019-05-11T00:00:00"/>
    <x v="19"/>
    <n v="7"/>
    <n v="1241571.93"/>
    <n v="6714"/>
    <n v="51732.16375"/>
  </r>
  <r>
    <x v="1"/>
    <n v="1"/>
    <x v="0"/>
    <n v="73.875"/>
    <n v="48"/>
    <n v="2.3333333333333299"/>
    <n v="178.59345469667301"/>
    <d v="2020-01-01T00:00:00"/>
    <x v="20"/>
    <n v="3"/>
    <n v="613225.72"/>
    <n v="3546"/>
    <n v="12775.535833333301"/>
  </r>
  <r>
    <x v="1"/>
    <n v="1"/>
    <x v="1"/>
    <n v="69.608695652173907"/>
    <n v="23"/>
    <n v="1.7826086956521701"/>
    <n v="124.308056512297"/>
    <d v="2020-01-01T00:00:00"/>
    <x v="20"/>
    <n v="3"/>
    <n v="187706.17980000001"/>
    <n v="1601"/>
    <n v="8161.1382521739097"/>
  </r>
  <r>
    <x v="1"/>
    <n v="1"/>
    <x v="2"/>
    <n v="99.0833333333333"/>
    <n v="24"/>
    <n v="2.2916666666666599"/>
    <n v="145.46635025386601"/>
    <d v="2020-01-01T00:00:00"/>
    <x v="20"/>
    <n v="3"/>
    <n v="336901.11119999998"/>
    <n v="2378"/>
    <n v="14037.5463"/>
  </r>
  <r>
    <x v="1"/>
    <n v="2"/>
    <x v="0"/>
    <n v="172.895833333333"/>
    <n v="48"/>
    <n v="6.1875"/>
    <n v="187.423172035487"/>
    <d v="2020-01-04T00:00:00"/>
    <x v="21"/>
    <n v="7"/>
    <n v="1585993.28"/>
    <n v="8299"/>
    <n v="33041.526666666599"/>
  </r>
  <r>
    <x v="1"/>
    <n v="2"/>
    <x v="1"/>
    <n v="221.791666666666"/>
    <n v="24"/>
    <n v="6.4583333333333304"/>
    <n v="147.652721437872"/>
    <d v="2020-01-04T00:00:00"/>
    <x v="21"/>
    <n v="7"/>
    <n v="742095.96420000005"/>
    <n v="5323"/>
    <n v="30920.665174999998"/>
  </r>
  <r>
    <x v="1"/>
    <n v="2"/>
    <x v="2"/>
    <n v="243.208333333333"/>
    <n v="24"/>
    <n v="6.2083333333333304"/>
    <n v="160.75773699961499"/>
    <d v="2020-01-04T00:00:00"/>
    <x v="21"/>
    <n v="7"/>
    <n v="925813.80079999997"/>
    <n v="5837"/>
    <n v="38575.575033333298"/>
  </r>
  <r>
    <x v="1"/>
    <n v="3"/>
    <x v="0"/>
    <n v="171.854166666666"/>
    <n v="48"/>
    <n v="6.2083333333333304"/>
    <n v="188.945482826264"/>
    <d v="2020-01-11T00:00:00"/>
    <x v="22"/>
    <n v="7"/>
    <n v="1572618.45"/>
    <n v="8249"/>
    <n v="32762.884375000001"/>
  </r>
  <r>
    <x v="1"/>
    <n v="3"/>
    <x v="1"/>
    <n v="198.333333333333"/>
    <n v="24"/>
    <n v="6.2916666666666599"/>
    <n v="152.283301077923"/>
    <d v="2020-01-11T00:00:00"/>
    <x v="22"/>
    <n v="7"/>
    <n v="692393.41110000003"/>
    <n v="4760"/>
    <n v="28849.725462499999"/>
  </r>
  <r>
    <x v="1"/>
    <n v="3"/>
    <x v="2"/>
    <n v="217.25"/>
    <n v="24"/>
    <n v="6.3333333333333304"/>
    <n v="165.45392492082499"/>
    <d v="2020-01-11T00:00:00"/>
    <x v="22"/>
    <n v="7"/>
    <n v="852148.83200000005"/>
    <n v="5214"/>
    <n v="35506.201333333302"/>
  </r>
  <r>
    <x v="1"/>
    <n v="4"/>
    <x v="0"/>
    <n v="166.979166666666"/>
    <n v="48"/>
    <n v="6.1875"/>
    <n v="191.30764980740901"/>
    <d v="2020-01-18T00:00:00"/>
    <x v="23"/>
    <n v="7"/>
    <n v="1544721.84"/>
    <n v="8015"/>
    <n v="32181.705000000002"/>
  </r>
  <r>
    <x v="1"/>
    <n v="4"/>
    <x v="1"/>
    <n v="194.583333333333"/>
    <n v="24"/>
    <n v="6.5416666666666599"/>
    <n v="155.78990260368499"/>
    <d v="2020-01-18T00:00:00"/>
    <x v="23"/>
    <n v="7"/>
    <n v="680680.09080000001"/>
    <n v="4670"/>
    <n v="28361.670450000001"/>
  </r>
  <r>
    <x v="1"/>
    <n v="4"/>
    <x v="2"/>
    <n v="230.458333333333"/>
    <n v="24"/>
    <n v="6.3333333333333304"/>
    <n v="165.72647818586299"/>
    <d v="2020-01-18T00:00:00"/>
    <x v="23"/>
    <n v="7"/>
    <n v="899570.66"/>
    <n v="5531"/>
    <n v="37482.110833333303"/>
  </r>
  <r>
    <x v="1"/>
    <n v="5"/>
    <x v="0"/>
    <n v="168.958333333333"/>
    <n v="48"/>
    <n v="6.125"/>
    <n v="197.77309224997501"/>
    <d v="2020-01-25T00:00:00"/>
    <x v="24"/>
    <n v="7"/>
    <n v="1578381.73"/>
    <n v="8110"/>
    <n v="32882.952708333301"/>
  </r>
  <r>
    <x v="1"/>
    <n v="5"/>
    <x v="1"/>
    <n v="190.916666666666"/>
    <n v="24"/>
    <n v="6.375"/>
    <n v="159.17713338166899"/>
    <d v="2020-01-25T00:00:00"/>
    <x v="24"/>
    <n v="7"/>
    <n v="678129.10100000002"/>
    <n v="4582"/>
    <n v="28255.379208333299"/>
  </r>
  <r>
    <x v="1"/>
    <n v="5"/>
    <x v="2"/>
    <n v="236.125"/>
    <n v="24"/>
    <n v="6.5"/>
    <n v="163.78450823411299"/>
    <d v="2020-01-25T00:00:00"/>
    <x v="24"/>
    <n v="7"/>
    <n v="923901.10439999995"/>
    <n v="5667"/>
    <n v="38495.879350000003"/>
  </r>
  <r>
    <x v="1"/>
    <n v="6"/>
    <x v="0"/>
    <n v="170.791666666666"/>
    <n v="48"/>
    <n v="6.25"/>
    <n v="199.782142383392"/>
    <d v="2020-02-01T00:00:00"/>
    <x v="25"/>
    <n v="7"/>
    <n v="1653969.25"/>
    <n v="8198"/>
    <n v="34457.692708333299"/>
  </r>
  <r>
    <x v="1"/>
    <n v="6"/>
    <x v="1"/>
    <n v="181.375"/>
    <n v="24"/>
    <n v="6.2916666666666599"/>
    <n v="168.622818414845"/>
    <d v="2020-02-01T00:00:00"/>
    <x v="25"/>
    <n v="7"/>
    <n v="669986.94519999996"/>
    <n v="4353"/>
    <n v="27916.122716666599"/>
  </r>
  <r>
    <x v="1"/>
    <n v="6"/>
    <x v="2"/>
    <n v="235.541666666666"/>
    <n v="24"/>
    <n v="6.25"/>
    <n v="175.86932670405201"/>
    <d v="2020-02-01T00:00:00"/>
    <x v="25"/>
    <n v="7"/>
    <n v="933555.51"/>
    <n v="5653"/>
    <n v="38898.146249999998"/>
  </r>
  <r>
    <x v="1"/>
    <n v="7"/>
    <x v="0"/>
    <n v="172.666666666666"/>
    <n v="48"/>
    <n v="6.1875"/>
    <n v="187.35648055953101"/>
    <d v="2020-02-08T00:00:00"/>
    <x v="26"/>
    <n v="7"/>
    <n v="1559251.93"/>
    <n v="8288"/>
    <n v="32484.415208333299"/>
  </r>
  <r>
    <x v="1"/>
    <n v="7"/>
    <x v="1"/>
    <n v="184.333333333333"/>
    <n v="24"/>
    <n v="6.25"/>
    <n v="165.545185514709"/>
    <d v="2020-02-08T00:00:00"/>
    <x v="26"/>
    <n v="7"/>
    <n v="664132.95429999998"/>
    <n v="4424"/>
    <n v="27672.206429166599"/>
  </r>
  <r>
    <x v="1"/>
    <n v="7"/>
    <x v="2"/>
    <n v="234.708333333333"/>
    <n v="24"/>
    <n v="6.4166666666666599"/>
    <n v="171.817255128315"/>
    <d v="2020-02-08T00:00:00"/>
    <x v="26"/>
    <n v="7"/>
    <n v="955182.67599999998"/>
    <n v="5633"/>
    <n v="39799.278166666598"/>
  </r>
  <r>
    <x v="1"/>
    <n v="8"/>
    <x v="0"/>
    <n v="160.770833333333"/>
    <n v="48"/>
    <n v="5.3541666666666599"/>
    <n v="174.73637305901201"/>
    <d v="2020-02-15T00:00:00"/>
    <x v="27"/>
    <n v="7"/>
    <n v="1384872.25"/>
    <n v="7717"/>
    <n v="28851.505208333299"/>
  </r>
  <r>
    <x v="1"/>
    <n v="8"/>
    <x v="1"/>
    <n v="184.875"/>
    <n v="24"/>
    <n v="6.25"/>
    <n v="170.331574692635"/>
    <d v="2020-02-15T00:00:00"/>
    <x v="27"/>
    <n v="7"/>
    <n v="689287.73060000001"/>
    <n v="4437"/>
    <n v="28720.322108333301"/>
  </r>
  <r>
    <x v="1"/>
    <n v="8"/>
    <x v="2"/>
    <n v="214.291666666666"/>
    <n v="24"/>
    <n v="5.7083333333333304"/>
    <n v="169.414107673073"/>
    <d v="2020-02-15T00:00:00"/>
    <x v="27"/>
    <n v="7"/>
    <n v="846366.01439999999"/>
    <n v="5143"/>
    <n v="35265.250599999999"/>
  </r>
  <r>
    <x v="1"/>
    <n v="9"/>
    <x v="0"/>
    <n v="170.125"/>
    <n v="48"/>
    <n v="6.1458333333333304"/>
    <n v="197.829810632039"/>
    <d v="2020-02-22T00:00:00"/>
    <x v="28"/>
    <n v="7"/>
    <n v="1642463.49"/>
    <n v="8166"/>
    <n v="34217.989374999997"/>
  </r>
  <r>
    <x v="1"/>
    <n v="9"/>
    <x v="1"/>
    <n v="183.875"/>
    <n v="24"/>
    <n v="6.4583333333333304"/>
    <n v="174.06641095711899"/>
    <d v="2020-02-22T00:00:00"/>
    <x v="28"/>
    <n v="7"/>
    <n v="706287.16269999999"/>
    <n v="4413"/>
    <n v="29428.631779166601"/>
  </r>
  <r>
    <x v="1"/>
    <n v="9"/>
    <x v="2"/>
    <n v="240.541666666666"/>
    <n v="24"/>
    <n v="6.4583333333333304"/>
    <n v="176.43608348461299"/>
    <d v="2020-02-22T00:00:00"/>
    <x v="28"/>
    <n v="7"/>
    <n v="999831.95180000004"/>
    <n v="5773"/>
    <n v="41659.664658333299"/>
  </r>
  <r>
    <x v="1"/>
    <n v="10"/>
    <x v="0"/>
    <n v="187.9375"/>
    <n v="48"/>
    <n v="6.2291666666666599"/>
    <n v="204.517922635075"/>
    <d v="2020-02-29T00:00:00"/>
    <x v="29"/>
    <n v="7"/>
    <n v="1840567.47"/>
    <n v="9021"/>
    <n v="38345.155624999999"/>
  </r>
  <r>
    <x v="1"/>
    <n v="10"/>
    <x v="1"/>
    <n v="196.291666666666"/>
    <n v="24"/>
    <n v="6.2916666666666599"/>
    <n v="174.12282312784001"/>
    <d v="2020-02-29T00:00:00"/>
    <x v="29"/>
    <n v="7"/>
    <n v="734671.52150000003"/>
    <n v="4711"/>
    <n v="30611.313395833298"/>
  </r>
  <r>
    <x v="1"/>
    <n v="10"/>
    <x v="2"/>
    <n v="240.666666666666"/>
    <n v="24"/>
    <n v="6.4583333333333304"/>
    <n v="167.440492676996"/>
    <d v="2020-02-29T00:00:00"/>
    <x v="29"/>
    <n v="7"/>
    <n v="970330.36120000004"/>
    <n v="5776"/>
    <n v="40430.431716666601"/>
  </r>
  <r>
    <x v="1"/>
    <n v="11"/>
    <x v="0"/>
    <n v="203.020833333333"/>
    <n v="48"/>
    <n v="6.25"/>
    <n v="203.20306737380901"/>
    <d v="2020-03-07T00:00:00"/>
    <x v="30"/>
    <n v="7"/>
    <n v="1899825.96"/>
    <n v="9745"/>
    <n v="39579.707499999997"/>
  </r>
  <r>
    <x v="1"/>
    <n v="11"/>
    <x v="1"/>
    <n v="209.208333333333"/>
    <n v="24"/>
    <n v="6.4166666666666599"/>
    <n v="177.73943946018301"/>
    <d v="2020-03-07T00:00:00"/>
    <x v="30"/>
    <n v="7"/>
    <n v="823827.04249999998"/>
    <n v="5021"/>
    <n v="34326.126770833303"/>
  </r>
  <r>
    <x v="1"/>
    <n v="11"/>
    <x v="2"/>
    <n v="258.33333333333297"/>
    <n v="24"/>
    <n v="6.3333333333333304"/>
    <n v="167.47980961452899"/>
    <d v="2020-03-07T00:00:00"/>
    <x v="30"/>
    <n v="7"/>
    <n v="1048043.7064"/>
    <n v="6200"/>
    <n v="43668.4877666666"/>
  </r>
  <r>
    <x v="1"/>
    <n v="12"/>
    <x v="0"/>
    <n v="219.625"/>
    <n v="48"/>
    <n v="6.2916666666666599"/>
    <n v="187.44237388638999"/>
    <d v="2020-03-14T00:00:00"/>
    <x v="31"/>
    <n v="7"/>
    <n v="1975651"/>
    <n v="10542"/>
    <n v="41159.395833333299"/>
  </r>
  <r>
    <x v="1"/>
    <n v="12"/>
    <x v="1"/>
    <n v="225.333333333333"/>
    <n v="24"/>
    <n v="6.25"/>
    <n v="165.314379097819"/>
    <d v="2020-03-14T00:00:00"/>
    <x v="31"/>
    <n v="7"/>
    <n v="813420.16350000002"/>
    <n v="5408"/>
    <n v="33892.506812500003"/>
  </r>
  <r>
    <x v="1"/>
    <n v="12"/>
    <x v="2"/>
    <n v="297.125"/>
    <n v="24"/>
    <n v="6.375"/>
    <n v="168.64892025002601"/>
    <d v="2020-03-14T00:00:00"/>
    <x v="31"/>
    <n v="7"/>
    <n v="1176509.5888"/>
    <n v="7131"/>
    <n v="49021.2328666666"/>
  </r>
  <r>
    <x v="1"/>
    <n v="13"/>
    <x v="0"/>
    <n v="169.916666666666"/>
    <n v="48"/>
    <n v="6.0625"/>
    <n v="185.57186137538301"/>
    <d v="2020-03-21T00:00:00"/>
    <x v="32"/>
    <n v="7"/>
    <n v="1498423.28"/>
    <n v="8156"/>
    <n v="31217.151666666599"/>
  </r>
  <r>
    <x v="1"/>
    <n v="13"/>
    <x v="1"/>
    <n v="186.5"/>
    <n v="24"/>
    <n v="6.2083333333333304"/>
    <n v="157.76099936778999"/>
    <d v="2020-03-21T00:00:00"/>
    <x v="32"/>
    <n v="7"/>
    <n v="666218.85349999997"/>
    <n v="4476"/>
    <n v="27759.1188958333"/>
  </r>
  <r>
    <x v="1"/>
    <n v="13"/>
    <x v="2"/>
    <n v="212.75"/>
    <n v="24"/>
    <n v="6.2916666666666599"/>
    <n v="177.23320346233001"/>
    <d v="2020-03-21T00:00:00"/>
    <x v="32"/>
    <n v="7"/>
    <n v="909237.22600000002"/>
    <n v="5106"/>
    <n v="37884.884416666602"/>
  </r>
  <r>
    <x v="1"/>
    <n v="14"/>
    <x v="0"/>
    <n v="158.5"/>
    <n v="48"/>
    <n v="5.9791666666666599"/>
    <n v="202.080110530512"/>
    <d v="2020-03-28T00:00:00"/>
    <x v="33"/>
    <n v="7"/>
    <n v="1468009.92"/>
    <n v="7608"/>
    <n v="30583.54"/>
  </r>
  <r>
    <x v="1"/>
    <n v="14"/>
    <x v="1"/>
    <n v="152.708333333333"/>
    <n v="24"/>
    <n v="6.1666666666666599"/>
    <n v="173.892625845623"/>
    <d v="2020-03-28T00:00:00"/>
    <x v="33"/>
    <n v="7"/>
    <n v="604854.56000000006"/>
    <n v="3665"/>
    <n v="25202.273333333302"/>
  </r>
  <r>
    <x v="1"/>
    <n v="14"/>
    <x v="2"/>
    <n v="192.25"/>
    <n v="24"/>
    <n v="6.2083333333333304"/>
    <n v="190.15607627151101"/>
    <d v="2020-03-28T00:00:00"/>
    <x v="33"/>
    <n v="7"/>
    <n v="840000.50399999996"/>
    <n v="4614"/>
    <n v="35000.021000000001"/>
  </r>
  <r>
    <x v="1"/>
    <n v="15"/>
    <x v="0"/>
    <n v="154.145833333333"/>
    <n v="48"/>
    <n v="5.2916666666666599"/>
    <n v="190.279309032192"/>
    <d v="2020-04-04T00:00:00"/>
    <x v="34"/>
    <n v="7"/>
    <n v="1326999.8400000001"/>
    <n v="7399"/>
    <n v="27645.83"/>
  </r>
  <r>
    <x v="1"/>
    <n v="15"/>
    <x v="1"/>
    <n v="169.041666666666"/>
    <n v="24"/>
    <n v="6.0833333333333304"/>
    <n v="172.09179723434599"/>
    <d v="2020-04-04T00:00:00"/>
    <x v="34"/>
    <n v="7"/>
    <n v="660310.57999999996"/>
    <n v="4057"/>
    <n v="27512.940833333301"/>
  </r>
  <r>
    <x v="1"/>
    <n v="15"/>
    <x v="2"/>
    <n v="181.166666666666"/>
    <n v="24"/>
    <n v="5.5833333333333304"/>
    <n v="183.56814778015999"/>
    <d v="2020-04-04T00:00:00"/>
    <x v="34"/>
    <n v="7"/>
    <n v="795475.16"/>
    <n v="4348"/>
    <n v="33144.798333333303"/>
  </r>
  <r>
    <x v="1"/>
    <n v="16"/>
    <x v="0"/>
    <n v="169.770833333333"/>
    <n v="48"/>
    <n v="5.8333333333333304"/>
    <n v="198.01280829491401"/>
    <d v="2020-04-11T00:00:00"/>
    <x v="35"/>
    <n v="7"/>
    <n v="1529249.82"/>
    <n v="8149"/>
    <n v="31859.37125"/>
  </r>
  <r>
    <x v="1"/>
    <n v="16"/>
    <x v="1"/>
    <n v="158.125"/>
    <n v="24"/>
    <n v="5.5"/>
    <n v="179.40447048666201"/>
    <d v="2020-04-11T00:00:00"/>
    <x v="35"/>
    <n v="7"/>
    <n v="647348.41"/>
    <n v="3795"/>
    <n v="26972.850416666599"/>
  </r>
  <r>
    <x v="1"/>
    <n v="16"/>
    <x v="2"/>
    <n v="233.083333333333"/>
    <n v="24"/>
    <n v="5.9166666666666599"/>
    <n v="187.54931618636999"/>
    <d v="2020-04-11T00:00:00"/>
    <x v="35"/>
    <n v="7"/>
    <n v="1045146.01"/>
    <n v="5594"/>
    <n v="43547.750416666597"/>
  </r>
  <r>
    <x v="1"/>
    <n v="17"/>
    <x v="0"/>
    <n v="164.270833333333"/>
    <n v="48"/>
    <n v="6"/>
    <n v="206.37990512847"/>
    <d v="2020-04-18T00:00:00"/>
    <x v="36"/>
    <n v="7"/>
    <n v="1558717.32"/>
    <n v="7885"/>
    <n v="32473.2775"/>
  </r>
  <r>
    <x v="1"/>
    <n v="17"/>
    <x v="1"/>
    <n v="168.708333333333"/>
    <n v="24"/>
    <n v="6.125"/>
    <n v="185.500384280237"/>
    <d v="2020-04-18T00:00:00"/>
    <x v="36"/>
    <n v="7"/>
    <n v="716858.57"/>
    <n v="4049"/>
    <n v="29869.1070833333"/>
  </r>
  <r>
    <x v="1"/>
    <n v="17"/>
    <x v="2"/>
    <n v="243.666666666666"/>
    <n v="24"/>
    <n v="6.0833333333333304"/>
    <n v="183.23299217800701"/>
    <d v="2020-04-18T00:00:00"/>
    <x v="36"/>
    <n v="7"/>
    <n v="1078224.55"/>
    <n v="5848"/>
    <n v="44926.022916666603"/>
  </r>
  <r>
    <x v="1"/>
    <n v="18"/>
    <x v="0"/>
    <n v="173.46808510638201"/>
    <n v="47"/>
    <n v="5.8510638297872299"/>
    <n v="208.96787157594301"/>
    <d v="2020-04-25T00:00:00"/>
    <x v="37"/>
    <n v="7"/>
    <n v="1676959.41"/>
    <n v="8153"/>
    <n v="35679.987446808504"/>
  </r>
  <r>
    <x v="1"/>
    <n v="18"/>
    <x v="1"/>
    <n v="177.416666666666"/>
    <n v="24"/>
    <n v="6.2916666666666599"/>
    <n v="180.70490439066299"/>
    <d v="2020-04-25T00:00:00"/>
    <x v="37"/>
    <n v="7"/>
    <n v="738566.46"/>
    <n v="4258"/>
    <n v="30773.602500000001"/>
  </r>
  <r>
    <x v="1"/>
    <n v="18"/>
    <x v="2"/>
    <n v="256.45833333333297"/>
    <n v="24"/>
    <n v="6.1666666666666599"/>
    <n v="192.976048005504"/>
    <d v="2020-04-25T00:00:00"/>
    <x v="37"/>
    <n v="7"/>
    <n v="1133015.53"/>
    <n v="6155"/>
    <n v="47208.9804166666"/>
  </r>
  <r>
    <x v="1"/>
    <n v="19"/>
    <x v="0"/>
    <n v="173.68085106382901"/>
    <n v="47"/>
    <n v="5.9787234042553097"/>
    <n v="218.33485952094901"/>
    <d v="2020-05-02T00:00:00"/>
    <x v="38"/>
    <n v="7"/>
    <n v="1698365.35"/>
    <n v="8163"/>
    <n v="36135.432978723402"/>
  </r>
  <r>
    <x v="1"/>
    <n v="19"/>
    <x v="1"/>
    <n v="173.666666666666"/>
    <n v="24"/>
    <n v="6.2083333333333304"/>
    <n v="198.842924122808"/>
    <d v="2020-05-02T00:00:00"/>
    <x v="38"/>
    <n v="7"/>
    <n v="763899.3"/>
    <n v="4168"/>
    <n v="31829.137500000001"/>
  </r>
  <r>
    <x v="1"/>
    <n v="19"/>
    <x v="2"/>
    <n v="267.58333333333297"/>
    <n v="24"/>
    <n v="6.2916666666666599"/>
    <n v="192.76003340485701"/>
    <d v="2020-05-02T00:00:00"/>
    <x v="38"/>
    <n v="7"/>
    <n v="1196784.46"/>
    <n v="6422"/>
    <n v="49866.0191666666"/>
  </r>
  <r>
    <x v="1"/>
    <n v="20"/>
    <x v="0"/>
    <n v="171.23404255319099"/>
    <n v="47"/>
    <n v="5.9361702127659504"/>
    <n v="218.59552538113499"/>
    <d v="2020-05-09T00:00:00"/>
    <x v="39"/>
    <n v="7"/>
    <n v="1677462.85"/>
    <n v="8048"/>
    <n v="35690.6989361702"/>
  </r>
  <r>
    <x v="1"/>
    <n v="20"/>
    <x v="1"/>
    <n v="163.75"/>
    <n v="24"/>
    <n v="5.9583333333333304"/>
    <n v="201.500251582879"/>
    <d v="2020-05-09T00:00:00"/>
    <x v="39"/>
    <n v="7"/>
    <n v="751564.71"/>
    <n v="3930"/>
    <n v="31315.196250000001"/>
  </r>
  <r>
    <x v="1"/>
    <n v="20"/>
    <x v="2"/>
    <n v="269.08333333333297"/>
    <n v="24"/>
    <n v="6.25"/>
    <n v="189.65566814026499"/>
    <d v="2020-05-09T00:00:00"/>
    <x v="39"/>
    <n v="7"/>
    <n v="1201299.8799999999"/>
    <n v="6458"/>
    <n v="50054.1616666666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T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colItems>
  <dataFields count="1">
    <dataField name="Avg Visit Revenue" fld="5" baseField="0" baseItem="0" numFmtId="17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69:AB89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0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T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colItems>
  <dataFields count="1">
    <dataField name="Avg # Pet Visits" fld="2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T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colItems>
  <dataFields count="1">
    <dataField name="Avg # Days" fld="4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10:AB30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7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Z44:AB64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7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T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colItems>
  <dataFields count="1">
    <dataField name="Avg # Pet Visits YTD" fld="11" baseField="0" baseItem="1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865E8C-3140-45A5-AE5F-C2B1FF82C199}" name="PivotTable6" cacheId="1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U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13"/>
        <item x="33"/>
        <item x="14"/>
        <item x="34"/>
        <item x="15"/>
        <item x="35"/>
        <item x="16"/>
        <item x="36"/>
        <item x="17"/>
        <item x="37"/>
        <item x="18"/>
        <item x="38"/>
        <item x="19"/>
        <item x="39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20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  <i>
      <x v="33"/>
    </i>
    <i>
      <x v="35"/>
    </i>
    <i>
      <x v="37"/>
    </i>
    <i>
      <x v="39"/>
    </i>
  </colItems>
  <pageFields count="1">
    <pageField fld="0" item="1" hier="-1"/>
  </pageFields>
  <dataFields count="6">
    <dataField name="Avg Revenue per Visit" fld="6" baseField="2" baseItem="1" numFmtId="169"/>
    <dataField name=" Δ vs. prior week" fld="6" showDataAs="percentDiff" baseField="8" baseItem="1048828" numFmtId="168"/>
    <dataField name="Avg # of Total Visits" fld="3" baseField="2" baseItem="2" numFmtId="3"/>
    <dataField name=" Δ vs. prior week " fld="3" showDataAs="percentDiff" baseField="8" baseItem="1048828" numFmtId="168"/>
    <dataField name="Avg # Working Days" fld="5" baseField="2" baseItem="0" numFmtId="167"/>
    <dataField name="  Δ vs. prior week  " fld="5" showDataAs="percentDiff" baseField="8" baseItem="1048828" numFmtId="168"/>
  </dataFields>
  <formats count="13">
    <format dxfId="12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11">
      <pivotArea outline="0" fieldPosition="0">
        <references count="1">
          <reference field="4294967294" count="1">
            <x v="2"/>
          </reference>
        </references>
      </pivotArea>
    </format>
    <format dxfId="10">
      <pivotArea outline="0" fieldPosition="0">
        <references count="1">
          <reference field="4294967294" count="1">
            <x v="5"/>
          </reference>
        </references>
      </pivotArea>
    </format>
    <format dxfId="9">
      <pivotArea outline="0" fieldPosition="0">
        <references count="1">
          <reference field="4294967294" count="1">
            <x v="4"/>
          </reference>
        </references>
      </pivotArea>
    </format>
    <format dxfId="8">
      <pivotArea outline="0" fieldPosition="0">
        <references count="1">
          <reference field="4294967294" count="1">
            <x v="3"/>
          </reference>
        </references>
      </pivotArea>
    </format>
    <format dxfId="7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">
      <pivotArea dataOnly="0" labelOnly="1" fieldPosition="0">
        <references count="1">
          <reference field="8" count="1">
            <x v="27"/>
          </reference>
        </references>
      </pivotArea>
    </format>
    <format dxfId="5">
      <pivotArea dataOnly="0" labelOnly="1" fieldPosition="0">
        <references count="1">
          <reference field="8" count="1">
            <x v="29"/>
          </reference>
        </references>
      </pivotArea>
    </format>
    <format dxfId="4">
      <pivotArea dataOnly="0" labelOnly="1" fieldPosition="0">
        <references count="1">
          <reference field="8" count="1">
            <x v="31"/>
          </reference>
        </references>
      </pivotArea>
    </format>
    <format dxfId="3">
      <pivotArea dataOnly="0" labelOnly="1" fieldPosition="0">
        <references count="1">
          <reference field="8" count="1">
            <x v="33"/>
          </reference>
        </references>
      </pivotArea>
    </format>
    <format dxfId="2">
      <pivotArea dataOnly="0" labelOnly="1" fieldPosition="0">
        <references count="1">
          <reference field="8" count="1">
            <x v="35"/>
          </reference>
        </references>
      </pivotArea>
    </format>
    <format dxfId="1">
      <pivotArea dataOnly="0" labelOnly="1" fieldPosition="0">
        <references count="1">
          <reference field="8" count="1">
            <x v="37"/>
          </reference>
        </references>
      </pivotArea>
    </format>
    <format dxfId="0">
      <pivotArea dataOnly="0" labelOnly="1" fieldPosition="0">
        <references count="1">
          <reference field="8" count="1">
            <x v="3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B96"/>
  <sheetViews>
    <sheetView tabSelected="1" workbookViewId="0">
      <selection activeCell="A9" sqref="A9:V9"/>
    </sheetView>
  </sheetViews>
  <sheetFormatPr defaultRowHeight="15" x14ac:dyDescent="0.25"/>
  <cols>
    <col min="1" max="1" width="16.28515625" bestFit="1" customWidth="1"/>
    <col min="2" max="2" width="8" bestFit="1" customWidth="1"/>
    <col min="3" max="20" width="7.42578125" bestFit="1" customWidth="1"/>
    <col min="21" max="23" width="7.42578125" customWidth="1"/>
    <col min="24" max="24" width="10.42578125" bestFit="1" customWidth="1"/>
    <col min="25" max="25" width="12.42578125" customWidth="1"/>
    <col min="26" max="26" width="16.28515625" bestFit="1" customWidth="1"/>
    <col min="27" max="27" width="8" customWidth="1"/>
    <col min="28" max="28" width="7.42578125" bestFit="1" customWidth="1"/>
    <col min="29" max="29" width="4.85546875" bestFit="1" customWidth="1"/>
  </cols>
  <sheetData>
    <row r="9" spans="1:28" ht="23.85" x14ac:dyDescent="0.4">
      <c r="A9" s="26" t="s">
        <v>24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18"/>
      <c r="X9" s="18"/>
    </row>
    <row r="10" spans="1:28" ht="14.25" x14ac:dyDescent="0.25">
      <c r="T10" s="1"/>
      <c r="U10" s="1"/>
      <c r="V10" s="1"/>
      <c r="W10" s="1"/>
      <c r="Z10" s="2" t="s">
        <v>4</v>
      </c>
      <c r="AA10" s="2" t="s">
        <v>1</v>
      </c>
    </row>
    <row r="11" spans="1:28" ht="14.25" x14ac:dyDescent="0.25">
      <c r="T11" s="22"/>
      <c r="U11" s="20"/>
      <c r="V11" s="23"/>
      <c r="W11" s="21"/>
      <c r="X11" s="1"/>
      <c r="Z11" s="2" t="s">
        <v>0</v>
      </c>
      <c r="AA11">
        <v>2020</v>
      </c>
      <c r="AB11">
        <v>2019</v>
      </c>
    </row>
    <row r="12" spans="1:28" ht="14.25" x14ac:dyDescent="0.25">
      <c r="T12" s="22"/>
      <c r="U12" s="20"/>
      <c r="V12" s="23"/>
      <c r="W12" s="21"/>
      <c r="X12" s="20"/>
      <c r="Z12" s="3">
        <v>2</v>
      </c>
      <c r="AA12" s="5">
        <v>205.892156862745</v>
      </c>
      <c r="AB12" s="5">
        <v>203.26470588235199</v>
      </c>
    </row>
    <row r="13" spans="1:28" ht="14.25" x14ac:dyDescent="0.25">
      <c r="T13" s="22"/>
      <c r="U13" s="20"/>
      <c r="V13" s="23"/>
      <c r="W13" s="21"/>
      <c r="X13" s="20"/>
      <c r="Z13" s="3">
        <v>3</v>
      </c>
      <c r="AA13" s="5">
        <v>194.01960784313701</v>
      </c>
      <c r="AB13" s="5">
        <v>201.392156862745</v>
      </c>
    </row>
    <row r="14" spans="1:28" ht="14.25" x14ac:dyDescent="0.25">
      <c r="T14" s="22"/>
      <c r="U14" s="20"/>
      <c r="V14" s="23"/>
      <c r="W14" s="21"/>
      <c r="X14" s="20"/>
      <c r="Z14" s="3">
        <v>4</v>
      </c>
      <c r="AA14" s="5">
        <v>194.62745098039201</v>
      </c>
      <c r="AB14" s="5">
        <v>186.49019607843101</v>
      </c>
    </row>
    <row r="15" spans="1:28" ht="14.25" x14ac:dyDescent="0.25">
      <c r="T15" s="22"/>
      <c r="U15" s="20"/>
      <c r="V15" s="23"/>
      <c r="W15" s="21"/>
      <c r="X15" s="20"/>
      <c r="Z15" s="3">
        <v>5</v>
      </c>
      <c r="AA15" s="5">
        <v>195.970588235294</v>
      </c>
      <c r="AB15" s="5">
        <v>192.833333333333</v>
      </c>
    </row>
    <row r="16" spans="1:28" ht="14.25" x14ac:dyDescent="0.25">
      <c r="T16" s="22"/>
      <c r="U16" s="20"/>
      <c r="V16" s="23"/>
      <c r="W16" s="21"/>
      <c r="X16" s="20"/>
      <c r="Z16" s="3">
        <v>6</v>
      </c>
      <c r="AA16" s="5">
        <v>193.62745098039201</v>
      </c>
      <c r="AB16" s="5">
        <v>190.87254901960699</v>
      </c>
    </row>
    <row r="17" spans="1:28" ht="14.25" x14ac:dyDescent="0.25">
      <c r="T17" s="22"/>
      <c r="U17" s="20"/>
      <c r="V17" s="23"/>
      <c r="W17" s="21"/>
      <c r="X17" s="20"/>
      <c r="Z17" s="3">
        <v>7</v>
      </c>
      <c r="AA17" s="5">
        <v>194.99019607843101</v>
      </c>
      <c r="AB17" s="5">
        <v>186.117647058823</v>
      </c>
    </row>
    <row r="18" spans="1:28" ht="14.25" x14ac:dyDescent="0.25">
      <c r="T18" s="22"/>
      <c r="U18" s="20"/>
      <c r="V18" s="23"/>
      <c r="W18" s="21"/>
      <c r="X18" s="20"/>
      <c r="Z18" s="3">
        <v>8</v>
      </c>
      <c r="AA18" s="5">
        <v>184.04901960784301</v>
      </c>
      <c r="AB18" s="5">
        <v>185.73529411764699</v>
      </c>
    </row>
    <row r="19" spans="1:28" ht="14.25" x14ac:dyDescent="0.25">
      <c r="T19" s="22"/>
      <c r="U19" s="20"/>
      <c r="V19" s="23"/>
      <c r="W19" s="21"/>
      <c r="X19" s="20"/>
      <c r="Z19" s="3">
        <v>9</v>
      </c>
      <c r="AA19" s="5">
        <v>196.28431372548999</v>
      </c>
      <c r="AB19" s="5">
        <v>194.43137254901899</v>
      </c>
    </row>
    <row r="20" spans="1:28" ht="14.25" x14ac:dyDescent="0.25">
      <c r="T20" s="22"/>
      <c r="U20" s="20"/>
      <c r="V20" s="23"/>
      <c r="W20" s="21"/>
      <c r="X20" s="20"/>
      <c r="Z20" s="3">
        <v>10</v>
      </c>
      <c r="AA20" s="5">
        <v>206.892156862745</v>
      </c>
      <c r="AB20" s="5">
        <v>203.04901960784301</v>
      </c>
    </row>
    <row r="21" spans="1:28" ht="14.25" x14ac:dyDescent="0.25">
      <c r="T21" s="22"/>
      <c r="U21" s="20"/>
      <c r="V21" s="23"/>
      <c r="W21" s="21"/>
      <c r="X21" s="20"/>
      <c r="Z21" s="3">
        <v>11</v>
      </c>
      <c r="AA21" s="5">
        <v>222.754901960784</v>
      </c>
      <c r="AB21" s="5">
        <v>207.166666666666</v>
      </c>
    </row>
    <row r="22" spans="1:28" ht="14.25" x14ac:dyDescent="0.25">
      <c r="T22" s="22"/>
      <c r="U22" s="20"/>
      <c r="V22" s="23"/>
      <c r="W22" s="21"/>
      <c r="X22" s="20"/>
      <c r="Z22" s="3">
        <v>12</v>
      </c>
      <c r="AA22" s="5">
        <v>246.50980392156799</v>
      </c>
      <c r="AB22" s="5">
        <v>212.333333333333</v>
      </c>
    </row>
    <row r="23" spans="1:28" ht="14.25" x14ac:dyDescent="0.25">
      <c r="T23" s="23"/>
      <c r="U23" s="19"/>
      <c r="V23" s="23"/>
      <c r="W23" s="21"/>
      <c r="X23" s="20"/>
      <c r="Z23" s="3">
        <v>13</v>
      </c>
      <c r="AA23" s="5">
        <v>186.254901960784</v>
      </c>
      <c r="AB23" s="5">
        <v>220.81372549019599</v>
      </c>
    </row>
    <row r="24" spans="1:28" x14ac:dyDescent="0.25">
      <c r="T24" s="22"/>
      <c r="U24" s="20"/>
      <c r="V24" s="23"/>
      <c r="W24" s="21"/>
      <c r="X24" s="19"/>
      <c r="Z24" s="3">
        <v>14</v>
      </c>
      <c r="AA24" s="5">
        <v>168.529411764705</v>
      </c>
      <c r="AB24" s="5">
        <v>230.23529411764699</v>
      </c>
    </row>
    <row r="25" spans="1:28" x14ac:dyDescent="0.25">
      <c r="T25" s="22"/>
      <c r="U25" s="19"/>
      <c r="V25" s="23"/>
      <c r="W25" s="21"/>
      <c r="Z25" s="3">
        <v>15</v>
      </c>
      <c r="AA25" s="5">
        <v>168.20588235294099</v>
      </c>
      <c r="AB25" s="5">
        <v>228.96078431372499</v>
      </c>
    </row>
    <row r="26" spans="1:28" x14ac:dyDescent="0.25">
      <c r="Z26" s="3">
        <v>16</v>
      </c>
      <c r="AA26" s="5">
        <v>187.78431372548999</v>
      </c>
      <c r="AB26" s="5">
        <v>226.166666666666</v>
      </c>
    </row>
    <row r="27" spans="1:28" x14ac:dyDescent="0.25">
      <c r="A27" s="4" t="s">
        <v>22</v>
      </c>
      <c r="B27" s="24">
        <v>43840</v>
      </c>
      <c r="C27" s="24">
        <v>43847</v>
      </c>
      <c r="D27" s="24">
        <v>43854</v>
      </c>
      <c r="E27" s="24">
        <v>43861</v>
      </c>
      <c r="F27" s="24">
        <v>43868</v>
      </c>
      <c r="G27" s="24">
        <v>43875</v>
      </c>
      <c r="H27" s="24">
        <v>43882</v>
      </c>
      <c r="I27" s="24">
        <v>43889</v>
      </c>
      <c r="J27" s="24">
        <v>43896</v>
      </c>
      <c r="K27" s="24">
        <v>43903</v>
      </c>
      <c r="L27" s="24">
        <v>43910</v>
      </c>
      <c r="M27" s="24">
        <v>43917</v>
      </c>
      <c r="N27" s="24">
        <v>43924</v>
      </c>
      <c r="O27" s="24">
        <v>43931</v>
      </c>
      <c r="P27" s="24">
        <v>43938</v>
      </c>
      <c r="Q27" s="24">
        <v>43945</v>
      </c>
      <c r="R27" s="24">
        <v>43952</v>
      </c>
      <c r="S27" s="24">
        <v>43959</v>
      </c>
      <c r="T27" s="24">
        <v>43966</v>
      </c>
      <c r="U27" s="24">
        <v>43973</v>
      </c>
      <c r="V27" s="24">
        <v>43980</v>
      </c>
      <c r="W27" s="24">
        <v>43987</v>
      </c>
      <c r="Z27" s="3">
        <v>17</v>
      </c>
      <c r="AA27" s="5">
        <v>189.617647058823</v>
      </c>
      <c r="AB27" s="5">
        <v>240.480392156862</v>
      </c>
    </row>
    <row r="28" spans="1:28" x14ac:dyDescent="0.25">
      <c r="A28" s="2" t="s">
        <v>4</v>
      </c>
      <c r="B28" s="2" t="s">
        <v>1</v>
      </c>
      <c r="U28" s="4"/>
      <c r="V28" s="4"/>
      <c r="W28" s="4"/>
      <c r="Z28" s="3">
        <v>18</v>
      </c>
      <c r="AA28" s="5">
        <v>200.42574257425699</v>
      </c>
      <c r="AB28" s="5">
        <v>258.79411764705799</v>
      </c>
    </row>
    <row r="29" spans="1:28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>
        <v>19</v>
      </c>
      <c r="T29">
        <v>20</v>
      </c>
      <c r="U29" s="7">
        <v>21</v>
      </c>
      <c r="V29" s="7">
        <v>22</v>
      </c>
      <c r="W29" s="7">
        <v>23</v>
      </c>
      <c r="Z29" s="3">
        <v>19</v>
      </c>
      <c r="AA29" s="5">
        <v>201.39603960395999</v>
      </c>
      <c r="AB29" s="5">
        <v>251.91176470588201</v>
      </c>
    </row>
    <row r="30" spans="1:28" x14ac:dyDescent="0.25">
      <c r="A30" s="3">
        <v>2019</v>
      </c>
      <c r="B30" s="5">
        <v>203.26470588235199</v>
      </c>
      <c r="C30" s="5">
        <v>201.392156862745</v>
      </c>
      <c r="D30" s="5">
        <v>186.49019607843101</v>
      </c>
      <c r="E30" s="5">
        <v>192.833333333333</v>
      </c>
      <c r="F30" s="5">
        <v>190.87254901960699</v>
      </c>
      <c r="G30" s="5">
        <v>186.117647058823</v>
      </c>
      <c r="H30" s="5">
        <v>185.73529411764699</v>
      </c>
      <c r="I30" s="5">
        <v>194.43137254901899</v>
      </c>
      <c r="J30" s="5">
        <v>203.04901960784301</v>
      </c>
      <c r="K30" s="5">
        <v>207.166666666666</v>
      </c>
      <c r="L30" s="5">
        <v>212.333333333333</v>
      </c>
      <c r="M30" s="5">
        <v>220.81372549019599</v>
      </c>
      <c r="N30" s="5">
        <v>230.23529411764699</v>
      </c>
      <c r="O30" s="5">
        <v>228.96078431372499</v>
      </c>
      <c r="P30" s="5">
        <v>226.166666666666</v>
      </c>
      <c r="Q30" s="5">
        <v>240.480392156862</v>
      </c>
      <c r="R30" s="5">
        <v>258.79411764705799</v>
      </c>
      <c r="S30" s="5">
        <v>251.91176470588201</v>
      </c>
      <c r="T30" s="5">
        <v>255.88235294117601</v>
      </c>
      <c r="Z30" s="3">
        <v>20</v>
      </c>
      <c r="AA30" s="5">
        <v>198.78217821782101</v>
      </c>
      <c r="AB30" s="5">
        <v>255.88235294117601</v>
      </c>
    </row>
    <row r="31" spans="1:28" x14ac:dyDescent="0.25">
      <c r="A31" s="3">
        <v>2020</v>
      </c>
      <c r="B31" s="5">
        <v>205.892156862745</v>
      </c>
      <c r="C31" s="5">
        <v>194.01960784313701</v>
      </c>
      <c r="D31" s="5">
        <v>194.62745098039201</v>
      </c>
      <c r="E31" s="5">
        <v>195.970588235294</v>
      </c>
      <c r="F31" s="5">
        <v>193.62745098039201</v>
      </c>
      <c r="G31" s="5">
        <v>194.99019607843101</v>
      </c>
      <c r="H31" s="5">
        <v>184.04901960784301</v>
      </c>
      <c r="I31" s="5">
        <v>196.28431372548999</v>
      </c>
      <c r="J31" s="5">
        <v>206.892156862745</v>
      </c>
      <c r="K31" s="5">
        <v>222.754901960784</v>
      </c>
      <c r="L31" s="5">
        <v>246.50980392156799</v>
      </c>
      <c r="M31" s="5">
        <v>186.254901960784</v>
      </c>
      <c r="N31" s="5">
        <v>168.529411764705</v>
      </c>
      <c r="O31" s="5">
        <v>168.20588235294099</v>
      </c>
      <c r="P31" s="5">
        <v>187.78431372548999</v>
      </c>
      <c r="Q31" s="5">
        <v>189.617647058823</v>
      </c>
      <c r="R31" s="5">
        <v>200.42574257425699</v>
      </c>
      <c r="S31" s="5">
        <v>201.39603960395999</v>
      </c>
      <c r="T31" s="5">
        <v>198.78217821782101</v>
      </c>
    </row>
    <row r="32" spans="1:28" x14ac:dyDescent="0.25">
      <c r="A32" s="1" t="s">
        <v>2</v>
      </c>
      <c r="B32" s="6">
        <f t="shared" ref="B32:L32" si="0">B31/B30-1</f>
        <v>1.292625283365112E-2</v>
      </c>
      <c r="C32" s="6">
        <f t="shared" si="0"/>
        <v>-3.6607925226366245E-2</v>
      </c>
      <c r="D32" s="6">
        <f t="shared" si="0"/>
        <v>4.3633687309432512E-2</v>
      </c>
      <c r="E32" s="6">
        <f t="shared" si="0"/>
        <v>1.6269256189944681E-2</v>
      </c>
      <c r="F32" s="6">
        <f t="shared" si="0"/>
        <v>1.4433201499824078E-2</v>
      </c>
      <c r="G32" s="6">
        <f t="shared" si="0"/>
        <v>4.7671723556680368E-2</v>
      </c>
      <c r="H32" s="6">
        <f t="shared" si="0"/>
        <v>-9.0789126418583388E-3</v>
      </c>
      <c r="I32" s="6">
        <f t="shared" si="0"/>
        <v>9.5300524405024234E-3</v>
      </c>
      <c r="J32" s="6">
        <f t="shared" si="0"/>
        <v>1.8927140167061207E-2</v>
      </c>
      <c r="K32" s="6">
        <f t="shared" si="0"/>
        <v>7.5244900856563435E-2</v>
      </c>
      <c r="L32" s="6">
        <f t="shared" si="0"/>
        <v>0.16095669036845384</v>
      </c>
      <c r="M32" s="6">
        <f t="shared" ref="M32:N32" si="1">M31/M30-1</f>
        <v>-0.15650668205834151</v>
      </c>
      <c r="N32" s="6">
        <f t="shared" si="1"/>
        <v>-0.26801226366888453</v>
      </c>
      <c r="O32" s="6">
        <f t="shared" ref="O32:P32" si="2">O31/O30-1</f>
        <v>-0.26535068938939721</v>
      </c>
      <c r="P32" s="6">
        <f t="shared" si="2"/>
        <v>-0.16970826650483173</v>
      </c>
      <c r="Q32" s="6">
        <f t="shared" ref="Q32:R32" si="3">Q31/Q30-1</f>
        <v>-0.21150474948020681</v>
      </c>
      <c r="R32" s="6">
        <f t="shared" si="3"/>
        <v>-0.22553980594104339</v>
      </c>
      <c r="S32" s="6">
        <f t="shared" ref="S32:T32" si="4">S31/S30-1</f>
        <v>-0.20052943998427919</v>
      </c>
      <c r="T32" s="6">
        <f t="shared" si="4"/>
        <v>-0.22315010811426128</v>
      </c>
    </row>
    <row r="33" spans="1:28" x14ac:dyDescent="0.25">
      <c r="A33" s="1" t="s">
        <v>3</v>
      </c>
      <c r="C33" s="6">
        <f t="shared" ref="C33:K33" si="5">C31/B31-1</f>
        <v>-5.76639207656785E-2</v>
      </c>
      <c r="D33" s="6">
        <f t="shared" si="5"/>
        <v>3.1328954017184607E-3</v>
      </c>
      <c r="E33" s="6">
        <f t="shared" si="5"/>
        <v>6.9010679024785748E-3</v>
      </c>
      <c r="F33" s="6">
        <f t="shared" si="5"/>
        <v>-1.1956576116864404E-2</v>
      </c>
      <c r="G33" s="6">
        <f t="shared" si="5"/>
        <v>7.0379746835431689E-3</v>
      </c>
      <c r="H33" s="6">
        <f t="shared" si="5"/>
        <v>-5.6111418371963317E-2</v>
      </c>
      <c r="I33" s="6">
        <f t="shared" si="5"/>
        <v>6.6478453097533308E-2</v>
      </c>
      <c r="J33" s="6">
        <f t="shared" si="5"/>
        <v>5.4043254582688771E-2</v>
      </c>
      <c r="K33" s="6">
        <f t="shared" si="5"/>
        <v>7.6671563284840039E-2</v>
      </c>
      <c r="L33" s="6">
        <f t="shared" ref="L33:Q33" si="6">L31/K31-1</f>
        <v>0.10664143303551654</v>
      </c>
      <c r="M33" s="6">
        <f t="shared" si="6"/>
        <v>-0.24443207126948707</v>
      </c>
      <c r="N33" s="6">
        <f t="shared" si="6"/>
        <v>-9.5167912411835975E-2</v>
      </c>
      <c r="O33" s="6">
        <f t="shared" si="6"/>
        <v>-1.9197207678841588E-3</v>
      </c>
      <c r="P33" s="6">
        <f t="shared" si="6"/>
        <v>0.1163956402634494</v>
      </c>
      <c r="Q33" s="6">
        <f t="shared" si="6"/>
        <v>9.7629737913733639E-3</v>
      </c>
      <c r="R33" s="6">
        <f t="shared" ref="R33:T33" si="7">R31/Q31-1</f>
        <v>5.6999417950171605E-2</v>
      </c>
      <c r="S33" s="6">
        <f t="shared" si="7"/>
        <v>4.8411796670455587E-3</v>
      </c>
      <c r="T33" s="6">
        <f t="shared" si="7"/>
        <v>-1.2978712944301529E-2</v>
      </c>
    </row>
    <row r="35" spans="1:28" x14ac:dyDescent="0.25">
      <c r="A35" s="2" t="s">
        <v>9</v>
      </c>
      <c r="B35" s="2" t="s">
        <v>1</v>
      </c>
      <c r="U35" s="4"/>
      <c r="V35" s="4"/>
      <c r="W35" s="4"/>
    </row>
    <row r="36" spans="1:28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>
        <v>19</v>
      </c>
      <c r="T36">
        <v>20</v>
      </c>
      <c r="U36" s="8">
        <v>21</v>
      </c>
      <c r="V36" s="7">
        <v>22</v>
      </c>
      <c r="W36" s="7">
        <v>23</v>
      </c>
    </row>
    <row r="37" spans="1:28" x14ac:dyDescent="0.25">
      <c r="A37" s="3">
        <v>2019</v>
      </c>
      <c r="B37" s="5">
        <v>203.26470588235293</v>
      </c>
      <c r="C37" s="5">
        <v>404.65686274509807</v>
      </c>
      <c r="D37" s="5">
        <v>591.14705882352939</v>
      </c>
      <c r="E37" s="5">
        <v>783.98039215686276</v>
      </c>
      <c r="F37" s="5">
        <v>974.85294117647061</v>
      </c>
      <c r="G37" s="5">
        <v>1160.9705882352941</v>
      </c>
      <c r="H37" s="5">
        <v>1346.7058823529412</v>
      </c>
      <c r="I37" s="5">
        <v>1541.1372549019609</v>
      </c>
      <c r="J37" s="5">
        <v>1744.186274509804</v>
      </c>
      <c r="K37" s="5">
        <v>1951.3529411764705</v>
      </c>
      <c r="L37" s="5">
        <v>2163.6862745098038</v>
      </c>
      <c r="M37" s="5">
        <v>2384.5</v>
      </c>
      <c r="N37" s="5">
        <v>2614.7352941176468</v>
      </c>
      <c r="O37" s="5">
        <v>2843.6960784313724</v>
      </c>
      <c r="P37" s="5">
        <v>3069.8627450980393</v>
      </c>
      <c r="Q37" s="5">
        <v>3310.3431372549021</v>
      </c>
      <c r="R37" s="5">
        <v>3569.1372549019607</v>
      </c>
      <c r="S37" s="5">
        <v>3821.0490196078431</v>
      </c>
      <c r="T37" s="5">
        <v>4076.9313725490197</v>
      </c>
    </row>
    <row r="38" spans="1:28" x14ac:dyDescent="0.25">
      <c r="A38" s="3">
        <v>2020</v>
      </c>
      <c r="B38" s="5"/>
      <c r="C38" s="5">
        <v>388.64705882352939</v>
      </c>
      <c r="D38" s="5">
        <v>194.62745098039215</v>
      </c>
      <c r="E38" s="5">
        <v>390.5980392156863</v>
      </c>
      <c r="F38" s="5">
        <v>584.22549019607845</v>
      </c>
      <c r="G38" s="5">
        <v>779.21568627450984</v>
      </c>
      <c r="H38" s="5">
        <v>963.26470588235293</v>
      </c>
      <c r="I38" s="5">
        <v>1159.5490196078431</v>
      </c>
      <c r="J38" s="5">
        <v>1366.4411764705883</v>
      </c>
      <c r="K38" s="5">
        <v>1589.1960784313726</v>
      </c>
      <c r="L38" s="5">
        <v>1835.7058823529412</v>
      </c>
      <c r="M38" s="5">
        <v>2021.9607843137255</v>
      </c>
      <c r="N38" s="5">
        <v>2190.4901960784314</v>
      </c>
      <c r="O38" s="5">
        <v>2358.6960784313724</v>
      </c>
      <c r="P38" s="5">
        <v>2546.4803921568628</v>
      </c>
      <c r="Q38" s="5">
        <v>2736.0980392156862</v>
      </c>
      <c r="R38" s="5">
        <v>2936.3580625383202</v>
      </c>
      <c r="S38" s="5">
        <v>3137.5993071593534</v>
      </c>
      <c r="T38" s="5">
        <v>3336.265139116203</v>
      </c>
    </row>
    <row r="39" spans="1:28" x14ac:dyDescent="0.25">
      <c r="A39" s="1" t="s">
        <v>2</v>
      </c>
      <c r="B39" s="6">
        <f t="shared" ref="B39" si="8">B38/B37-1</f>
        <v>-1</v>
      </c>
      <c r="C39" s="6">
        <f t="shared" ref="C39" si="9">C38/C37-1</f>
        <v>-3.956390066626303E-2</v>
      </c>
      <c r="D39" s="6">
        <f t="shared" ref="D39" si="10">D38/D37-1</f>
        <v>-0.670763056205118</v>
      </c>
      <c r="E39" s="6">
        <f t="shared" ref="E39" si="11">E38/E37-1</f>
        <v>-0.50177575469574565</v>
      </c>
      <c r="F39" s="6">
        <f t="shared" ref="F39" si="12">F38/F37-1</f>
        <v>-0.40070397747272091</v>
      </c>
      <c r="G39" s="6">
        <f t="shared" ref="G39" si="13">G38/G37-1</f>
        <v>-0.32882392183686737</v>
      </c>
      <c r="H39" s="6">
        <f t="shared" ref="H39" si="14">H38/H37-1</f>
        <v>-0.28472525552546524</v>
      </c>
      <c r="I39" s="6">
        <f t="shared" ref="I39" si="15">I38/I37-1</f>
        <v>-0.24760172014555082</v>
      </c>
      <c r="J39" s="6">
        <f t="shared" ref="J39" si="16">J38/J37-1</f>
        <v>-0.21657382789884605</v>
      </c>
      <c r="K39" s="6">
        <f t="shared" ref="K39" si="17">K38/K37-1</f>
        <v>-0.18559270089128699</v>
      </c>
      <c r="L39" s="6">
        <f t="shared" ref="L39:T39" si="18">L38/L37-1</f>
        <v>-0.15158407945771546</v>
      </c>
      <c r="M39" s="6">
        <f t="shared" si="18"/>
        <v>-0.15203993109090985</v>
      </c>
      <c r="N39" s="6">
        <f t="shared" si="18"/>
        <v>-0.16225164321361207</v>
      </c>
      <c r="O39" s="6">
        <f t="shared" si="18"/>
        <v>-0.17055268447236238</v>
      </c>
      <c r="P39" s="6">
        <f t="shared" si="18"/>
        <v>-0.17049047348351787</v>
      </c>
      <c r="Q39" s="6">
        <f t="shared" si="18"/>
        <v>-0.17346996194340381</v>
      </c>
      <c r="R39" s="6">
        <f t="shared" si="18"/>
        <v>-0.17729191879481865</v>
      </c>
      <c r="S39" s="6">
        <f t="shared" si="18"/>
        <v>-0.17886441889160387</v>
      </c>
      <c r="T39" s="6">
        <f t="shared" si="18"/>
        <v>-0.18167248004710213</v>
      </c>
    </row>
    <row r="40" spans="1:28" x14ac:dyDescent="0.25">
      <c r="A40" s="9" t="s">
        <v>5</v>
      </c>
    </row>
    <row r="42" spans="1:28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4" spans="1:28" x14ac:dyDescent="0.25">
      <c r="Z44" s="2" t="s">
        <v>10</v>
      </c>
      <c r="AA44" s="2" t="s">
        <v>1</v>
      </c>
    </row>
    <row r="45" spans="1:28" x14ac:dyDescent="0.25">
      <c r="Z45" s="2" t="s">
        <v>0</v>
      </c>
      <c r="AA45">
        <v>2020</v>
      </c>
      <c r="AB45">
        <v>2019</v>
      </c>
    </row>
    <row r="46" spans="1:28" x14ac:dyDescent="0.25">
      <c r="Z46" s="3">
        <v>2</v>
      </c>
      <c r="AA46" s="5">
        <v>6.2450980392156801</v>
      </c>
      <c r="AB46" s="5">
        <v>6.2549019607843102</v>
      </c>
    </row>
    <row r="47" spans="1:28" x14ac:dyDescent="0.25">
      <c r="Z47" s="3">
        <v>3</v>
      </c>
      <c r="AA47" s="5">
        <v>6.23529411764705</v>
      </c>
      <c r="AB47" s="5">
        <v>6.2745098039215597</v>
      </c>
    </row>
    <row r="48" spans="1:28" x14ac:dyDescent="0.25">
      <c r="Z48" s="3">
        <v>4</v>
      </c>
      <c r="AA48" s="5">
        <v>6.3039215686274499</v>
      </c>
      <c r="AB48" s="5">
        <v>6.23529411764705</v>
      </c>
    </row>
    <row r="49" spans="1:28" x14ac:dyDescent="0.25">
      <c r="Z49" s="3">
        <v>5</v>
      </c>
      <c r="AA49" s="5">
        <v>6.2647058823529402</v>
      </c>
      <c r="AB49" s="5">
        <v>6.2156862745097996</v>
      </c>
    </row>
    <row r="50" spans="1:28" x14ac:dyDescent="0.25">
      <c r="Z50" s="3">
        <v>6</v>
      </c>
      <c r="AA50" s="5">
        <v>6.2647058823529402</v>
      </c>
      <c r="AB50" s="5">
        <v>6.1960784313725403</v>
      </c>
    </row>
    <row r="51" spans="1:28" x14ac:dyDescent="0.25">
      <c r="Z51" s="3">
        <v>7</v>
      </c>
      <c r="AA51" s="5">
        <v>6.2549019607843102</v>
      </c>
      <c r="AB51" s="5">
        <v>6.18627450980392</v>
      </c>
    </row>
    <row r="52" spans="1:28" x14ac:dyDescent="0.25">
      <c r="Z52" s="3">
        <v>8</v>
      </c>
      <c r="AA52" s="5">
        <v>5.6568627450980298</v>
      </c>
      <c r="AB52" s="5">
        <v>5.6078431372548998</v>
      </c>
    </row>
    <row r="53" spans="1:28" x14ac:dyDescent="0.25">
      <c r="Z53" s="3">
        <v>9</v>
      </c>
      <c r="AA53" s="5">
        <v>6.2745098039215597</v>
      </c>
      <c r="AB53" s="5">
        <v>6.18627450980392</v>
      </c>
    </row>
    <row r="54" spans="1:28" x14ac:dyDescent="0.25">
      <c r="Z54" s="3">
        <v>10</v>
      </c>
      <c r="AA54" s="5">
        <v>6.2843137254901897</v>
      </c>
      <c r="AB54" s="5">
        <v>6.2647058823529402</v>
      </c>
    </row>
    <row r="55" spans="1:28" x14ac:dyDescent="0.25">
      <c r="Z55" s="3">
        <v>11</v>
      </c>
      <c r="AA55" s="5">
        <v>6.2941176470588198</v>
      </c>
      <c r="AB55" s="5">
        <v>6.3137254901960702</v>
      </c>
    </row>
    <row r="56" spans="1:28" x14ac:dyDescent="0.25">
      <c r="Z56" s="3">
        <v>12</v>
      </c>
      <c r="AA56" s="5">
        <v>6.2941176470588198</v>
      </c>
      <c r="AB56" s="5">
        <v>6.18627450980392</v>
      </c>
    </row>
    <row r="57" spans="1:28" x14ac:dyDescent="0.25">
      <c r="Z57" s="3">
        <v>13</v>
      </c>
      <c r="AA57" s="5">
        <v>6.1568627450980298</v>
      </c>
      <c r="AB57" s="5">
        <v>6.2745098039215597</v>
      </c>
    </row>
    <row r="58" spans="1:28" x14ac:dyDescent="0.25">
      <c r="Z58" s="3">
        <v>14</v>
      </c>
      <c r="AA58" s="5">
        <v>6.0686274509803901</v>
      </c>
      <c r="AB58" s="5">
        <v>6.18627450980392</v>
      </c>
    </row>
    <row r="59" spans="1:28" x14ac:dyDescent="0.25">
      <c r="Z59" s="3">
        <v>15</v>
      </c>
      <c r="AA59" s="5">
        <v>5.5294117647058796</v>
      </c>
      <c r="AB59" s="5">
        <v>6.2450980392156801</v>
      </c>
    </row>
    <row r="60" spans="1:28" x14ac:dyDescent="0.25">
      <c r="A60" s="4" t="s">
        <v>22</v>
      </c>
      <c r="B60" s="24">
        <v>43840</v>
      </c>
      <c r="C60" s="24">
        <v>43847</v>
      </c>
      <c r="D60" s="24">
        <v>43854</v>
      </c>
      <c r="E60" s="24">
        <v>43861</v>
      </c>
      <c r="F60" s="24">
        <v>43868</v>
      </c>
      <c r="G60" s="24">
        <v>43875</v>
      </c>
      <c r="H60" s="24">
        <v>43882</v>
      </c>
      <c r="I60" s="24">
        <v>43889</v>
      </c>
      <c r="J60" s="24">
        <v>43896</v>
      </c>
      <c r="K60" s="24">
        <v>43903</v>
      </c>
      <c r="L60" s="24">
        <v>43910</v>
      </c>
      <c r="M60" s="24">
        <v>43917</v>
      </c>
      <c r="N60" s="24">
        <v>43924</v>
      </c>
      <c r="O60" s="24">
        <v>43931</v>
      </c>
      <c r="P60" s="24">
        <v>43938</v>
      </c>
      <c r="Q60" s="24">
        <v>43945</v>
      </c>
      <c r="R60" s="24">
        <v>43952</v>
      </c>
      <c r="S60" s="24">
        <v>43959</v>
      </c>
      <c r="T60" s="24">
        <v>43966</v>
      </c>
      <c r="U60" s="24">
        <v>43973</v>
      </c>
      <c r="V60" s="24">
        <v>43980</v>
      </c>
      <c r="W60" s="24">
        <v>43987</v>
      </c>
      <c r="Z60" s="3">
        <v>16</v>
      </c>
      <c r="AA60" s="5">
        <v>5.7549019607843102</v>
      </c>
      <c r="AB60" s="5">
        <v>5.6568627450980298</v>
      </c>
    </row>
    <row r="61" spans="1:28" x14ac:dyDescent="0.25">
      <c r="A61" s="2" t="s">
        <v>10</v>
      </c>
      <c r="B61" s="2" t="s">
        <v>1</v>
      </c>
      <c r="U61" s="4"/>
      <c r="V61" s="4"/>
      <c r="W61" s="4"/>
      <c r="Z61" s="3">
        <v>17</v>
      </c>
      <c r="AA61" s="5">
        <v>6.0294117647058796</v>
      </c>
      <c r="AB61" s="5">
        <v>6.0196078431372504</v>
      </c>
    </row>
    <row r="62" spans="1:28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>
        <v>17</v>
      </c>
      <c r="R62">
        <v>18</v>
      </c>
      <c r="S62">
        <v>19</v>
      </c>
      <c r="T62">
        <v>20</v>
      </c>
      <c r="U62" s="7">
        <v>21</v>
      </c>
      <c r="V62" s="7">
        <v>22</v>
      </c>
      <c r="W62" s="7">
        <v>23</v>
      </c>
      <c r="Z62" s="3">
        <v>18</v>
      </c>
      <c r="AA62" s="5">
        <v>6.0594059405940497</v>
      </c>
      <c r="AB62" s="5">
        <v>6.18627450980392</v>
      </c>
    </row>
    <row r="63" spans="1:28" x14ac:dyDescent="0.25">
      <c r="A63" s="3">
        <v>2019</v>
      </c>
      <c r="B63" s="5">
        <v>6.2549019607843102</v>
      </c>
      <c r="C63" s="5">
        <v>6.2745098039215597</v>
      </c>
      <c r="D63" s="5">
        <v>6.23529411764705</v>
      </c>
      <c r="E63" s="5">
        <v>6.2156862745097996</v>
      </c>
      <c r="F63" s="5">
        <v>6.1960784313725403</v>
      </c>
      <c r="G63" s="5">
        <v>6.18627450980392</v>
      </c>
      <c r="H63" s="5">
        <v>5.6078431372548998</v>
      </c>
      <c r="I63" s="5">
        <v>6.18627450980392</v>
      </c>
      <c r="J63" s="5">
        <v>6.2647058823529402</v>
      </c>
      <c r="K63" s="5">
        <v>6.3137254901960702</v>
      </c>
      <c r="L63" s="5">
        <v>6.18627450980392</v>
      </c>
      <c r="M63" s="5">
        <v>6.2745098039215597</v>
      </c>
      <c r="N63" s="5">
        <v>6.18627450980392</v>
      </c>
      <c r="O63" s="5">
        <v>6.2450980392156801</v>
      </c>
      <c r="P63" s="5">
        <v>5.6568627450980298</v>
      </c>
      <c r="Q63" s="5">
        <v>6.0196078431372504</v>
      </c>
      <c r="R63" s="5">
        <v>6.18627450980392</v>
      </c>
      <c r="S63" s="5">
        <v>6.2058823529411704</v>
      </c>
      <c r="T63" s="5">
        <v>6.23529411764705</v>
      </c>
      <c r="Z63" s="3">
        <v>19</v>
      </c>
      <c r="AA63" s="5">
        <v>6.11881188118811</v>
      </c>
      <c r="AB63" s="5">
        <v>6.2058823529411704</v>
      </c>
    </row>
    <row r="64" spans="1:28" x14ac:dyDescent="0.25">
      <c r="A64" s="3">
        <v>2020</v>
      </c>
      <c r="B64" s="5">
        <v>6.2450980392156801</v>
      </c>
      <c r="C64" s="5">
        <v>6.23529411764705</v>
      </c>
      <c r="D64" s="5">
        <v>6.3039215686274499</v>
      </c>
      <c r="E64" s="5">
        <v>6.2647058823529402</v>
      </c>
      <c r="F64" s="5">
        <v>6.2647058823529402</v>
      </c>
      <c r="G64" s="5">
        <v>6.2549019607843102</v>
      </c>
      <c r="H64" s="5">
        <v>5.6568627450980298</v>
      </c>
      <c r="I64" s="5">
        <v>6.2745098039215597</v>
      </c>
      <c r="J64" s="5">
        <v>6.2843137254901897</v>
      </c>
      <c r="K64" s="5">
        <v>6.2941176470588198</v>
      </c>
      <c r="L64" s="5">
        <v>6.2941176470588198</v>
      </c>
      <c r="M64" s="5">
        <v>6.1568627450980298</v>
      </c>
      <c r="N64" s="5">
        <v>6.0686274509803901</v>
      </c>
      <c r="O64" s="5">
        <v>5.5294117647058796</v>
      </c>
      <c r="P64" s="5">
        <v>5.7549019607843102</v>
      </c>
      <c r="Q64" s="5">
        <v>6.0294117647058796</v>
      </c>
      <c r="R64" s="5">
        <v>6.0594059405940497</v>
      </c>
      <c r="S64" s="5">
        <v>6.11881188118811</v>
      </c>
      <c r="T64" s="5">
        <v>6.0099009900990001</v>
      </c>
      <c r="Z64" s="3">
        <v>20</v>
      </c>
      <c r="AA64" s="5">
        <v>6.0099009900990001</v>
      </c>
      <c r="AB64" s="5">
        <v>6.23529411764705</v>
      </c>
    </row>
    <row r="65" spans="1:28" x14ac:dyDescent="0.25">
      <c r="A65" s="1" t="s">
        <v>2</v>
      </c>
      <c r="B65" s="6">
        <f t="shared" ref="B65" si="19">B64/B63-1</f>
        <v>-1.5673981191226538E-3</v>
      </c>
      <c r="C65" s="6">
        <f t="shared" ref="C65" si="20">C64/C63-1</f>
        <v>-6.2499999999999778E-3</v>
      </c>
      <c r="D65" s="6">
        <f t="shared" ref="D65" si="21">D64/D63-1</f>
        <v>1.1006289308177264E-2</v>
      </c>
      <c r="E65" s="6">
        <f t="shared" ref="E65" si="22">E64/E63-1</f>
        <v>7.886435331230901E-3</v>
      </c>
      <c r="F65" s="6">
        <f t="shared" ref="F65" si="23">F64/F63-1</f>
        <v>1.1075949367089777E-2</v>
      </c>
      <c r="G65" s="6">
        <f t="shared" ref="G65" si="24">G64/G63-1</f>
        <v>1.1093502377178766E-2</v>
      </c>
      <c r="H65" s="6">
        <f t="shared" ref="H65" si="25">H64/H63-1</f>
        <v>8.7412587412574183E-3</v>
      </c>
      <c r="I65" s="6">
        <f t="shared" ref="I65" si="26">I64/I63-1</f>
        <v>1.4263074484943239E-2</v>
      </c>
      <c r="J65" s="6">
        <f t="shared" ref="J65" si="27">J64/J63-1</f>
        <v>3.1298904538332728E-3</v>
      </c>
      <c r="K65" s="6">
        <f t="shared" ref="K65" si="28">K64/K63-1</f>
        <v>-3.1055900621110855E-3</v>
      </c>
      <c r="L65" s="6">
        <f t="shared" ref="L65:T65" si="29">L64/L63-1</f>
        <v>1.7432646592709711E-2</v>
      </c>
      <c r="M65" s="6">
        <f t="shared" si="29"/>
        <v>-1.8750000000000155E-2</v>
      </c>
      <c r="N65" s="6">
        <f t="shared" si="29"/>
        <v>-1.9017432646592836E-2</v>
      </c>
      <c r="O65" s="6">
        <f t="shared" si="29"/>
        <v>-0.11459968602825699</v>
      </c>
      <c r="P65" s="6">
        <f t="shared" si="29"/>
        <v>1.7331022530330253E-2</v>
      </c>
      <c r="Q65" s="6">
        <f t="shared" si="29"/>
        <v>1.6286644951142293E-3</v>
      </c>
      <c r="R65" s="6">
        <f t="shared" si="29"/>
        <v>-2.050807299430546E-2</v>
      </c>
      <c r="S65" s="6">
        <f t="shared" si="29"/>
        <v>-1.4030312983905446E-2</v>
      </c>
      <c r="T65" s="6">
        <f t="shared" si="29"/>
        <v>-3.6147954418083494E-2</v>
      </c>
    </row>
    <row r="66" spans="1:28" x14ac:dyDescent="0.25">
      <c r="A66" s="9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28" x14ac:dyDescent="0.25">
      <c r="A67" s="9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28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8" x14ac:dyDescent="0.25">
      <c r="Z69" s="2" t="s">
        <v>12</v>
      </c>
      <c r="AA69" s="2" t="s">
        <v>1</v>
      </c>
    </row>
    <row r="70" spans="1:28" x14ac:dyDescent="0.25">
      <c r="Z70" s="2" t="s">
        <v>0</v>
      </c>
      <c r="AA70">
        <v>2020</v>
      </c>
      <c r="AB70">
        <v>2019</v>
      </c>
    </row>
    <row r="71" spans="1:28" x14ac:dyDescent="0.25">
      <c r="Z71" s="3">
        <v>2</v>
      </c>
      <c r="AA71" s="15">
        <v>168.71385388747299</v>
      </c>
      <c r="AB71" s="15">
        <v>156.971342608089</v>
      </c>
    </row>
    <row r="72" spans="1:28" x14ac:dyDescent="0.25">
      <c r="Z72" s="3">
        <v>3</v>
      </c>
      <c r="AA72" s="15">
        <v>171.593711885934</v>
      </c>
      <c r="AB72" s="15">
        <v>160.65514662504401</v>
      </c>
    </row>
    <row r="73" spans="1:28" x14ac:dyDescent="0.25">
      <c r="Z73" s="3">
        <v>4</v>
      </c>
      <c r="AA73" s="15">
        <v>173.40889182057899</v>
      </c>
      <c r="AB73" s="15">
        <v>160.36014016963799</v>
      </c>
    </row>
    <row r="74" spans="1:28" x14ac:dyDescent="0.25">
      <c r="Z74" s="3">
        <v>5</v>
      </c>
      <c r="AA74" s="15">
        <v>177.12796806840799</v>
      </c>
      <c r="AB74" s="15">
        <v>164.196121738003</v>
      </c>
    </row>
    <row r="75" spans="1:28" x14ac:dyDescent="0.25">
      <c r="Z75" s="3">
        <v>6</v>
      </c>
      <c r="AA75" s="15">
        <v>183.34387103472599</v>
      </c>
      <c r="AB75" s="15">
        <v>167.529090728314</v>
      </c>
    </row>
    <row r="76" spans="1:28" x14ac:dyDescent="0.25">
      <c r="Z76" s="3">
        <v>7</v>
      </c>
      <c r="AA76" s="15">
        <v>175.98344121101101</v>
      </c>
      <c r="AB76" s="15">
        <v>165.89562446592799</v>
      </c>
    </row>
    <row r="77" spans="1:28" x14ac:dyDescent="0.25">
      <c r="Z77" s="3">
        <v>8</v>
      </c>
      <c r="AA77" s="15">
        <v>170.13587014252599</v>
      </c>
      <c r="AB77" s="15">
        <v>163.514039498849</v>
      </c>
    </row>
    <row r="78" spans="1:28" x14ac:dyDescent="0.25">
      <c r="Z78" s="3">
        <v>9</v>
      </c>
      <c r="AA78" s="15">
        <v>183.888201029377</v>
      </c>
      <c r="AB78" s="15">
        <v>165.578456177752</v>
      </c>
    </row>
    <row r="79" spans="1:28" x14ac:dyDescent="0.25">
      <c r="Z79" s="3">
        <v>10</v>
      </c>
      <c r="AA79" s="15">
        <v>184.65041683417701</v>
      </c>
      <c r="AB79" s="15">
        <v>171.19907084235999</v>
      </c>
    </row>
    <row r="80" spans="1:28" x14ac:dyDescent="0.25">
      <c r="Z80" s="3">
        <v>11</v>
      </c>
      <c r="AA80" s="15">
        <v>185.089791722928</v>
      </c>
      <c r="AB80" s="15">
        <v>177.083214363656</v>
      </c>
    </row>
    <row r="81" spans="1:28" x14ac:dyDescent="0.25">
      <c r="Z81" s="3">
        <v>12</v>
      </c>
      <c r="AA81" s="15">
        <v>173.920201485299</v>
      </c>
      <c r="AB81" s="15">
        <v>181.787222393202</v>
      </c>
    </row>
    <row r="82" spans="1:28" x14ac:dyDescent="0.25">
      <c r="Z82" s="3">
        <v>13</v>
      </c>
      <c r="AA82" s="15">
        <v>172.99556220023999</v>
      </c>
      <c r="AB82" s="15">
        <v>185.60532792088301</v>
      </c>
    </row>
    <row r="83" spans="1:28" x14ac:dyDescent="0.25">
      <c r="Z83" s="3">
        <v>14</v>
      </c>
      <c r="AA83" s="15">
        <v>187.711215913084</v>
      </c>
      <c r="AB83" s="15">
        <v>191.13810655459901</v>
      </c>
    </row>
    <row r="84" spans="1:28" x14ac:dyDescent="0.25">
      <c r="Z84" s="3">
        <v>15</v>
      </c>
      <c r="AA84" s="15">
        <v>179.86354172585601</v>
      </c>
      <c r="AB84" s="15">
        <v>190.03324428010799</v>
      </c>
    </row>
    <row r="85" spans="1:28" x14ac:dyDescent="0.25">
      <c r="Z85" s="3">
        <v>16</v>
      </c>
      <c r="AA85" s="15">
        <v>186.638059886901</v>
      </c>
      <c r="AB85" s="15">
        <v>189.32181643997799</v>
      </c>
    </row>
    <row r="86" spans="1:28" x14ac:dyDescent="0.25">
      <c r="Z86" s="3">
        <v>17</v>
      </c>
      <c r="AA86" s="15">
        <v>191.388013402518</v>
      </c>
      <c r="AB86" s="15">
        <v>191.44444503525301</v>
      </c>
    </row>
    <row r="87" spans="1:28" x14ac:dyDescent="0.25">
      <c r="A87" s="4" t="s">
        <v>22</v>
      </c>
      <c r="B87" s="24">
        <v>43840</v>
      </c>
      <c r="C87" s="24">
        <v>43847</v>
      </c>
      <c r="D87" s="24">
        <v>43854</v>
      </c>
      <c r="E87" s="24">
        <v>43861</v>
      </c>
      <c r="F87" s="24">
        <v>43868</v>
      </c>
      <c r="G87" s="24">
        <v>43875</v>
      </c>
      <c r="H87" s="24">
        <v>43882</v>
      </c>
      <c r="I87" s="24">
        <v>43889</v>
      </c>
      <c r="J87" s="24">
        <v>43896</v>
      </c>
      <c r="K87" s="24">
        <v>43903</v>
      </c>
      <c r="L87" s="24">
        <v>43910</v>
      </c>
      <c r="M87" s="24">
        <v>43917</v>
      </c>
      <c r="N87" s="24">
        <v>43924</v>
      </c>
      <c r="O87" s="24">
        <v>43931</v>
      </c>
      <c r="P87" s="24">
        <v>43938</v>
      </c>
      <c r="Q87" s="24">
        <v>43945</v>
      </c>
      <c r="R87" s="24">
        <v>43952</v>
      </c>
      <c r="S87" s="24">
        <v>43959</v>
      </c>
      <c r="T87" s="24">
        <v>43966</v>
      </c>
      <c r="U87" s="24">
        <v>43973</v>
      </c>
      <c r="V87" s="24">
        <v>43980</v>
      </c>
      <c r="W87" s="24">
        <v>43987</v>
      </c>
      <c r="Z87" s="3">
        <v>18</v>
      </c>
      <c r="AA87" s="15">
        <v>193.82239645739801</v>
      </c>
      <c r="AB87" s="15">
        <v>193.110697442841</v>
      </c>
    </row>
    <row r="88" spans="1:28" x14ac:dyDescent="0.25">
      <c r="A88" s="2" t="s">
        <v>12</v>
      </c>
      <c r="B88" s="2" t="s">
        <v>1</v>
      </c>
      <c r="U88" s="4"/>
      <c r="V88" s="4"/>
      <c r="W88" s="4"/>
      <c r="Z88" s="3">
        <v>19</v>
      </c>
      <c r="AA88" s="15">
        <v>202.87799586219299</v>
      </c>
      <c r="AB88" s="15">
        <v>191.83664627276499</v>
      </c>
    </row>
    <row r="89" spans="1:28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>
        <v>17</v>
      </c>
      <c r="R89">
        <v>18</v>
      </c>
      <c r="S89">
        <v>19</v>
      </c>
      <c r="T89">
        <v>20</v>
      </c>
      <c r="U89" s="7">
        <v>21</v>
      </c>
      <c r="V89" s="7">
        <v>22</v>
      </c>
      <c r="W89" s="7">
        <v>23</v>
      </c>
      <c r="Z89" s="3">
        <v>20</v>
      </c>
      <c r="AA89" s="15">
        <v>202.62235305085099</v>
      </c>
      <c r="AB89" s="15">
        <v>187.83417870473801</v>
      </c>
    </row>
    <row r="90" spans="1:28" x14ac:dyDescent="0.25">
      <c r="A90" s="3">
        <v>2019</v>
      </c>
      <c r="B90" s="15">
        <v>156.971342608089</v>
      </c>
      <c r="C90" s="15">
        <v>160.65514662504401</v>
      </c>
      <c r="D90" s="15">
        <v>160.36014016963799</v>
      </c>
      <c r="E90" s="15">
        <v>164.196121738003</v>
      </c>
      <c r="F90" s="15">
        <v>167.529090728314</v>
      </c>
      <c r="G90" s="15">
        <v>165.89562446592799</v>
      </c>
      <c r="H90" s="15">
        <v>163.514039498849</v>
      </c>
      <c r="I90" s="15">
        <v>165.578456177752</v>
      </c>
      <c r="J90" s="15">
        <v>171.19907084235999</v>
      </c>
      <c r="K90" s="15">
        <v>177.083214363656</v>
      </c>
      <c r="L90" s="15">
        <v>181.787222393202</v>
      </c>
      <c r="M90" s="15">
        <v>185.60532792088301</v>
      </c>
      <c r="N90" s="15">
        <v>191.13810655459901</v>
      </c>
      <c r="O90" s="15">
        <v>190.03324428010799</v>
      </c>
      <c r="P90" s="15">
        <v>189.32181643997799</v>
      </c>
      <c r="Q90" s="15">
        <v>191.44444503525301</v>
      </c>
      <c r="R90" s="15">
        <v>193.110697442841</v>
      </c>
      <c r="S90" s="15">
        <v>191.83664627276499</v>
      </c>
      <c r="T90" s="15">
        <v>187.83417870473801</v>
      </c>
    </row>
    <row r="91" spans="1:28" x14ac:dyDescent="0.25">
      <c r="A91" s="3">
        <v>2020</v>
      </c>
      <c r="B91" s="15">
        <v>168.71385388747299</v>
      </c>
      <c r="C91" s="15">
        <v>171.593711885934</v>
      </c>
      <c r="D91" s="15">
        <v>173.40889182057899</v>
      </c>
      <c r="E91" s="15">
        <v>177.12796806840799</v>
      </c>
      <c r="F91" s="15">
        <v>183.34387103472599</v>
      </c>
      <c r="G91" s="15">
        <v>175.98344121101101</v>
      </c>
      <c r="H91" s="15">
        <v>170.13587014252599</v>
      </c>
      <c r="I91" s="15">
        <v>183.888201029377</v>
      </c>
      <c r="J91" s="15">
        <v>184.65041683417701</v>
      </c>
      <c r="K91" s="15">
        <v>185.089791722928</v>
      </c>
      <c r="L91" s="15">
        <v>173.920201485299</v>
      </c>
      <c r="M91" s="15">
        <v>172.99556220023999</v>
      </c>
      <c r="N91" s="15">
        <v>187.711215913084</v>
      </c>
      <c r="O91" s="15">
        <v>179.86354172585601</v>
      </c>
      <c r="P91" s="15">
        <v>186.638059886901</v>
      </c>
      <c r="Q91" s="15">
        <v>191.388013402518</v>
      </c>
      <c r="R91" s="15">
        <v>193.82239645739801</v>
      </c>
      <c r="S91" s="15">
        <v>202.87799586219299</v>
      </c>
      <c r="T91" s="15">
        <v>202.62235305085099</v>
      </c>
    </row>
    <row r="92" spans="1:28" x14ac:dyDescent="0.25">
      <c r="A92" s="1" t="s">
        <v>2</v>
      </c>
      <c r="B92" s="16">
        <f>B91/B90-1</f>
        <v>7.480672003106692E-2</v>
      </c>
      <c r="C92" s="16">
        <f t="shared" ref="C92:L92" si="30">C91/C90-1</f>
        <v>6.8087238352965374E-2</v>
      </c>
      <c r="D92" s="16">
        <f t="shared" si="30"/>
        <v>8.1371540565737144E-2</v>
      </c>
      <c r="E92" s="16">
        <f t="shared" si="30"/>
        <v>7.8758537007588281E-2</v>
      </c>
      <c r="F92" s="16">
        <f t="shared" si="30"/>
        <v>9.440020379540659E-2</v>
      </c>
      <c r="G92" s="16">
        <f t="shared" si="30"/>
        <v>6.0808214668463867E-2</v>
      </c>
      <c r="H92" s="16">
        <f t="shared" si="30"/>
        <v>4.0497015815718962E-2</v>
      </c>
      <c r="I92" s="16">
        <f t="shared" si="30"/>
        <v>0.11058047812675031</v>
      </c>
      <c r="J92" s="16">
        <f t="shared" si="30"/>
        <v>7.8571372646075943E-2</v>
      </c>
      <c r="K92" s="16">
        <f t="shared" si="30"/>
        <v>4.5213643698774231E-2</v>
      </c>
      <c r="L92" s="16">
        <f t="shared" si="30"/>
        <v>-4.3275983891138403E-2</v>
      </c>
      <c r="M92" s="16">
        <f t="shared" ref="M92:N92" si="31">M91/M90-1</f>
        <v>-6.7938597786471489E-2</v>
      </c>
      <c r="N92" s="16">
        <f t="shared" si="31"/>
        <v>-1.7928871972665017E-2</v>
      </c>
      <c r="O92" s="16">
        <f t="shared" ref="O92:P92" si="32">O91/O90-1</f>
        <v>-5.351538670392797E-2</v>
      </c>
      <c r="P92" s="16">
        <f t="shared" si="32"/>
        <v>-1.4175632811593286E-2</v>
      </c>
      <c r="Q92" s="16">
        <f t="shared" ref="Q92:R92" si="33">Q91/Q90-1</f>
        <v>-2.947676686290146E-4</v>
      </c>
      <c r="R92" s="16">
        <f t="shared" si="33"/>
        <v>3.6854458296784465E-3</v>
      </c>
      <c r="S92" s="16">
        <f t="shared" ref="S92:T92" si="34">S91/S90-1</f>
        <v>5.7555997792667402E-2</v>
      </c>
      <c r="T92" s="16">
        <f t="shared" si="34"/>
        <v>7.872994386904919E-2</v>
      </c>
    </row>
    <row r="93" spans="1:28" x14ac:dyDescent="0.25">
      <c r="A93" s="1" t="s">
        <v>3</v>
      </c>
      <c r="C93" s="16">
        <f t="shared" ref="C93:K93" si="35">C91/B91-1</f>
        <v>1.7069481445085133E-2</v>
      </c>
      <c r="D93" s="16">
        <f t="shared" si="35"/>
        <v>1.0578359280738692E-2</v>
      </c>
      <c r="E93" s="16">
        <f t="shared" si="35"/>
        <v>2.1446860128009115E-2</v>
      </c>
      <c r="F93" s="16">
        <f t="shared" si="35"/>
        <v>3.5092724396394548E-2</v>
      </c>
      <c r="G93" s="16">
        <f t="shared" si="35"/>
        <v>-4.0145491540979239E-2</v>
      </c>
      <c r="H93" s="16">
        <f t="shared" si="35"/>
        <v>-3.3227961836895581E-2</v>
      </c>
      <c r="I93" s="16">
        <f t="shared" si="35"/>
        <v>8.0831460616332285E-2</v>
      </c>
      <c r="J93" s="16">
        <f t="shared" si="35"/>
        <v>4.1449957122492442E-3</v>
      </c>
      <c r="K93" s="16">
        <f t="shared" si="35"/>
        <v>2.379495786059227E-3</v>
      </c>
      <c r="L93" s="16">
        <f t="shared" ref="L93:Q93" si="36">L91/K91-1</f>
        <v>-6.0346873448047456E-2</v>
      </c>
      <c r="M93" s="16">
        <f t="shared" si="36"/>
        <v>-5.3164570714757664E-3</v>
      </c>
      <c r="N93" s="16">
        <f t="shared" si="36"/>
        <v>8.5063764212696125E-2</v>
      </c>
      <c r="O93" s="16">
        <f t="shared" si="36"/>
        <v>-4.1807167190593963E-2</v>
      </c>
      <c r="P93" s="16">
        <f t="shared" si="36"/>
        <v>3.7664765722063676E-2</v>
      </c>
      <c r="Q93" s="16">
        <f t="shared" si="36"/>
        <v>2.5450079788095659E-2</v>
      </c>
      <c r="R93" s="16">
        <f t="shared" ref="R93:T93" si="37">R91/Q91-1</f>
        <v>1.2719621315887331E-2</v>
      </c>
      <c r="S93" s="16">
        <f t="shared" si="37"/>
        <v>4.6721119799926658E-2</v>
      </c>
      <c r="T93" s="16">
        <f t="shared" si="37"/>
        <v>-1.2600815098531282E-3</v>
      </c>
      <c r="Y93" s="25" t="s">
        <v>23</v>
      </c>
    </row>
    <row r="94" spans="1:28" x14ac:dyDescent="0.25">
      <c r="A94" s="9" t="s">
        <v>13</v>
      </c>
    </row>
    <row r="95" spans="1:28" x14ac:dyDescent="0.25">
      <c r="A95" s="9"/>
    </row>
    <row r="96" spans="1:28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Y34"/>
  <sheetViews>
    <sheetView zoomScale="85" zoomScaleNormal="85" workbookViewId="0">
      <selection activeCell="J39" sqref="J39"/>
    </sheetView>
  </sheetViews>
  <sheetFormatPr defaultRowHeight="15" x14ac:dyDescent="0.25"/>
  <cols>
    <col min="1" max="1" width="23.140625" bestFit="1" customWidth="1"/>
    <col min="2" max="2" width="15.140625" bestFit="1" customWidth="1"/>
    <col min="3" max="3" width="7.140625" bestFit="1" customWidth="1"/>
    <col min="4" max="4" width="6.7109375" bestFit="1" customWidth="1"/>
    <col min="5" max="8" width="5.7109375" bestFit="1" customWidth="1"/>
    <col min="9" max="9" width="6.7109375" bestFit="1" customWidth="1"/>
    <col min="10" max="11" width="6.140625" bestFit="1" customWidth="1"/>
    <col min="12" max="12" width="5.7109375" bestFit="1" customWidth="1"/>
    <col min="13" max="13" width="6.140625" bestFit="1" customWidth="1"/>
    <col min="14" max="16" width="6.7109375" bestFit="1" customWidth="1"/>
    <col min="17" max="18" width="6.140625" bestFit="1" customWidth="1"/>
    <col min="19" max="19" width="5.7109375" bestFit="1" customWidth="1"/>
    <col min="20" max="20" width="6.140625" bestFit="1" customWidth="1"/>
    <col min="21" max="21" width="5.7109375" bestFit="1" customWidth="1"/>
    <col min="22" max="25" width="7.140625" customWidth="1"/>
  </cols>
  <sheetData>
    <row r="9" spans="1:25" ht="21.2" x14ac:dyDescent="0.35">
      <c r="A9" s="27" t="s">
        <v>25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4.25" hidden="1" x14ac:dyDescent="0.25">
      <c r="A10" s="2" t="s">
        <v>0</v>
      </c>
      <c r="B10" s="3">
        <v>2020</v>
      </c>
    </row>
    <row r="12" spans="1:25" ht="14.25" x14ac:dyDescent="0.25">
      <c r="B12" s="2" t="s">
        <v>21</v>
      </c>
      <c r="V12" s="4"/>
      <c r="W12" s="4"/>
      <c r="X12" s="4"/>
      <c r="Y12" s="4"/>
    </row>
    <row r="13" spans="1:25" ht="14.25" x14ac:dyDescent="0.25">
      <c r="A13" s="2" t="s">
        <v>8</v>
      </c>
      <c r="B13" s="19">
        <v>43833</v>
      </c>
      <c r="C13" s="19">
        <v>43840</v>
      </c>
      <c r="D13" s="19">
        <v>43847</v>
      </c>
      <c r="E13" s="19">
        <v>43854</v>
      </c>
      <c r="F13" s="19">
        <v>43861</v>
      </c>
      <c r="G13" s="19">
        <v>43868</v>
      </c>
      <c r="H13" s="19">
        <v>43875</v>
      </c>
      <c r="I13" s="19">
        <v>43882</v>
      </c>
      <c r="J13" s="19">
        <v>43889</v>
      </c>
      <c r="K13" s="19">
        <v>43896</v>
      </c>
      <c r="L13" s="19">
        <v>43903</v>
      </c>
      <c r="M13" s="19">
        <v>43910</v>
      </c>
      <c r="N13" s="19">
        <v>43917</v>
      </c>
      <c r="O13" s="19">
        <v>43924</v>
      </c>
      <c r="P13" s="19">
        <v>43931</v>
      </c>
      <c r="Q13" s="19">
        <v>43938</v>
      </c>
      <c r="R13" s="19">
        <v>43945</v>
      </c>
      <c r="S13" s="19">
        <v>43952</v>
      </c>
      <c r="T13" s="19">
        <v>43959</v>
      </c>
      <c r="U13" s="19">
        <v>43966</v>
      </c>
      <c r="V13" s="14"/>
      <c r="W13" s="14"/>
      <c r="X13" s="14"/>
      <c r="Y13" s="14"/>
    </row>
    <row r="14" spans="1:25" ht="14.25" x14ac:dyDescent="0.25">
      <c r="A14" s="3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5" ht="14.25" x14ac:dyDescent="0.25">
      <c r="A15" s="11" t="s">
        <v>15</v>
      </c>
      <c r="B15" s="12">
        <v>124.308056512297</v>
      </c>
      <c r="C15" s="12">
        <v>147.652721437872</v>
      </c>
      <c r="D15" s="12">
        <v>152.283301077923</v>
      </c>
      <c r="E15" s="12">
        <v>155.78990260368499</v>
      </c>
      <c r="F15" s="12">
        <v>159.17713338166899</v>
      </c>
      <c r="G15" s="12">
        <v>168.622818414845</v>
      </c>
      <c r="H15" s="12">
        <v>165.545185514709</v>
      </c>
      <c r="I15" s="12">
        <v>170.331574692635</v>
      </c>
      <c r="J15" s="12">
        <v>174.06641095711899</v>
      </c>
      <c r="K15" s="12">
        <v>174.12282312784001</v>
      </c>
      <c r="L15" s="12">
        <v>177.73943946018301</v>
      </c>
      <c r="M15" s="12">
        <v>165.314379097819</v>
      </c>
      <c r="N15" s="12">
        <v>157.76099936778999</v>
      </c>
      <c r="O15" s="12">
        <v>173.892625845623</v>
      </c>
      <c r="P15" s="12">
        <v>172.09179723434599</v>
      </c>
      <c r="Q15" s="12">
        <v>179.40447048666201</v>
      </c>
      <c r="R15" s="12">
        <v>185.500384280237</v>
      </c>
      <c r="S15" s="12">
        <v>180.70490439066299</v>
      </c>
      <c r="T15" s="12">
        <v>198.842924122808</v>
      </c>
      <c r="U15" s="12">
        <v>201.500251582879</v>
      </c>
    </row>
    <row r="16" spans="1:25" x14ac:dyDescent="0.25">
      <c r="A16" s="11" t="s">
        <v>16</v>
      </c>
      <c r="B16" s="13"/>
      <c r="C16" s="13">
        <v>0.18779687801864769</v>
      </c>
      <c r="D16" s="13">
        <v>3.1361288806311706E-2</v>
      </c>
      <c r="E16" s="13">
        <v>2.3026828949338801E-2</v>
      </c>
      <c r="F16" s="13">
        <v>2.1742299862660554E-2</v>
      </c>
      <c r="G16" s="13">
        <v>5.9340715795700966E-2</v>
      </c>
      <c r="H16" s="13">
        <v>-1.8251580237286857E-2</v>
      </c>
      <c r="I16" s="13">
        <v>2.8912886611859319E-2</v>
      </c>
      <c r="J16" s="13">
        <v>2.1926858077978419E-2</v>
      </c>
      <c r="K16" s="13">
        <v>3.2408418379416536E-4</v>
      </c>
      <c r="L16" s="13">
        <v>2.0770489860985657E-2</v>
      </c>
      <c r="M16" s="13">
        <v>-6.9906039988088614E-2</v>
      </c>
      <c r="N16" s="13">
        <v>-4.5691002629357241E-2</v>
      </c>
      <c r="O16" s="13">
        <v>0.10225357688198441</v>
      </c>
      <c r="P16" s="13">
        <v>-1.0355980321303202E-2</v>
      </c>
      <c r="Q16" s="13">
        <v>4.24928635172424E-2</v>
      </c>
      <c r="R16" s="13">
        <v>3.3978605867729481E-2</v>
      </c>
      <c r="S16" s="13">
        <v>-2.5851590055627264E-2</v>
      </c>
      <c r="T16" s="13">
        <v>0.10037369928229907</v>
      </c>
      <c r="U16" s="13">
        <v>1.33639528376167E-2</v>
      </c>
    </row>
    <row r="17" spans="1:21" ht="14.25" x14ac:dyDescent="0.25">
      <c r="A17" s="11" t="s">
        <v>17</v>
      </c>
      <c r="B17" s="17">
        <v>69.608695652173907</v>
      </c>
      <c r="C17" s="17">
        <v>221.791666666666</v>
      </c>
      <c r="D17" s="17">
        <v>198.333333333333</v>
      </c>
      <c r="E17" s="17">
        <v>194.583333333333</v>
      </c>
      <c r="F17" s="17">
        <v>190.916666666666</v>
      </c>
      <c r="G17" s="17">
        <v>181.375</v>
      </c>
      <c r="H17" s="17">
        <v>184.333333333333</v>
      </c>
      <c r="I17" s="17">
        <v>184.875</v>
      </c>
      <c r="J17" s="17">
        <v>183.875</v>
      </c>
      <c r="K17" s="17">
        <v>196.291666666666</v>
      </c>
      <c r="L17" s="17">
        <v>209.208333333333</v>
      </c>
      <c r="M17" s="17">
        <v>225.333333333333</v>
      </c>
      <c r="N17" s="17">
        <v>186.5</v>
      </c>
      <c r="O17" s="17">
        <v>152.708333333333</v>
      </c>
      <c r="P17" s="17">
        <v>169.041666666666</v>
      </c>
      <c r="Q17" s="17">
        <v>158.125</v>
      </c>
      <c r="R17" s="17">
        <v>168.708333333333</v>
      </c>
      <c r="S17" s="17">
        <v>177.416666666666</v>
      </c>
      <c r="T17" s="17">
        <v>173.666666666666</v>
      </c>
      <c r="U17" s="17">
        <v>163.75</v>
      </c>
    </row>
    <row r="18" spans="1:21" x14ac:dyDescent="0.25">
      <c r="A18" s="11" t="s">
        <v>18</v>
      </c>
      <c r="B18" s="13"/>
      <c r="C18" s="13">
        <v>2.1862637934624103</v>
      </c>
      <c r="D18" s="13">
        <v>-0.10576742438474426</v>
      </c>
      <c r="E18" s="13">
        <v>-1.8907563025210114E-2</v>
      </c>
      <c r="F18" s="13">
        <v>-1.8843683083513512E-2</v>
      </c>
      <c r="G18" s="13">
        <v>-4.9978175469224111E-2</v>
      </c>
      <c r="H18" s="13">
        <v>1.6310590397425235E-2</v>
      </c>
      <c r="I18" s="13">
        <v>2.9385171790253122E-3</v>
      </c>
      <c r="J18" s="13">
        <v>-5.4090601757944556E-3</v>
      </c>
      <c r="K18" s="13">
        <v>6.7527758894172688E-2</v>
      </c>
      <c r="L18" s="13">
        <v>6.5803438760350039E-2</v>
      </c>
      <c r="M18" s="13">
        <v>7.7076279625572716E-2</v>
      </c>
      <c r="N18" s="13">
        <v>-0.17233727810650765</v>
      </c>
      <c r="O18" s="13">
        <v>-0.18118856121537263</v>
      </c>
      <c r="P18" s="13">
        <v>0.1069577080491113</v>
      </c>
      <c r="Q18" s="13">
        <v>-6.457973872319081E-2</v>
      </c>
      <c r="R18" s="13">
        <v>6.6930171277995262E-2</v>
      </c>
      <c r="S18" s="13">
        <v>5.1617683378610141E-2</v>
      </c>
      <c r="T18" s="13">
        <v>-2.1136683889149913E-2</v>
      </c>
      <c r="U18" s="13">
        <v>-5.7101727447213292E-2</v>
      </c>
    </row>
    <row r="19" spans="1:21" ht="14.25" x14ac:dyDescent="0.25">
      <c r="A19" s="11" t="s">
        <v>19</v>
      </c>
      <c r="B19" s="5">
        <v>1.7826086956521701</v>
      </c>
      <c r="C19" s="5">
        <v>6.4583333333333304</v>
      </c>
      <c r="D19" s="5">
        <v>6.2916666666666599</v>
      </c>
      <c r="E19" s="5">
        <v>6.5416666666666599</v>
      </c>
      <c r="F19" s="5">
        <v>6.375</v>
      </c>
      <c r="G19" s="5">
        <v>6.2916666666666599</v>
      </c>
      <c r="H19" s="5">
        <v>6.25</v>
      </c>
      <c r="I19" s="5">
        <v>6.25</v>
      </c>
      <c r="J19" s="5">
        <v>6.4583333333333304</v>
      </c>
      <c r="K19" s="5">
        <v>6.2916666666666599</v>
      </c>
      <c r="L19" s="5">
        <v>6.4166666666666599</v>
      </c>
      <c r="M19" s="5">
        <v>6.25</v>
      </c>
      <c r="N19" s="5">
        <v>6.2083333333333304</v>
      </c>
      <c r="O19" s="5">
        <v>6.1666666666666599</v>
      </c>
      <c r="P19" s="5">
        <v>6.0833333333333304</v>
      </c>
      <c r="Q19" s="5">
        <v>5.5</v>
      </c>
      <c r="R19" s="5">
        <v>6.125</v>
      </c>
      <c r="S19" s="5">
        <v>6.2916666666666599</v>
      </c>
      <c r="T19" s="5">
        <v>6.2083333333333304</v>
      </c>
      <c r="U19" s="5">
        <v>5.9583333333333304</v>
      </c>
    </row>
    <row r="20" spans="1:21" x14ac:dyDescent="0.25">
      <c r="A20" s="11" t="s">
        <v>20</v>
      </c>
      <c r="B20" s="13"/>
      <c r="C20" s="13">
        <v>2.6229674796748026</v>
      </c>
      <c r="D20" s="13">
        <v>-2.5806451612903833E-2</v>
      </c>
      <c r="E20" s="13">
        <v>3.9735099337748388E-2</v>
      </c>
      <c r="F20" s="13">
        <v>-2.5477707006368411E-2</v>
      </c>
      <c r="G20" s="13">
        <v>-1.307189542483767E-2</v>
      </c>
      <c r="H20" s="13">
        <v>-6.6225165562903152E-3</v>
      </c>
      <c r="I20" s="13">
        <v>0</v>
      </c>
      <c r="J20" s="13">
        <v>3.3333333333332861E-2</v>
      </c>
      <c r="K20" s="13">
        <v>-2.5806451612903833E-2</v>
      </c>
      <c r="L20" s="13">
        <v>1.9867549668874194E-2</v>
      </c>
      <c r="M20" s="13">
        <v>-2.5974025974024942E-2</v>
      </c>
      <c r="N20" s="13">
        <v>-6.6666666666671407E-3</v>
      </c>
      <c r="O20" s="13">
        <v>-6.7114093959737778E-3</v>
      </c>
      <c r="P20" s="13">
        <v>-1.3513513513512904E-2</v>
      </c>
      <c r="Q20" s="13">
        <v>-9.5890410958903674E-2</v>
      </c>
      <c r="R20" s="13">
        <v>0.11363636363636363</v>
      </c>
      <c r="S20" s="13">
        <v>2.7210884353740385E-2</v>
      </c>
      <c r="T20" s="13">
        <v>-1.3245033112582185E-2</v>
      </c>
      <c r="U20" s="13">
        <v>-4.0268456375838944E-2</v>
      </c>
    </row>
    <row r="21" spans="1:21" ht="14.25" x14ac:dyDescent="0.25">
      <c r="A21" s="3" t="s">
        <v>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4.25" x14ac:dyDescent="0.25">
      <c r="A22" s="11" t="s">
        <v>15</v>
      </c>
      <c r="B22" s="12">
        <v>178.59345469667301</v>
      </c>
      <c r="C22" s="12">
        <v>187.423172035487</v>
      </c>
      <c r="D22" s="12">
        <v>188.945482826264</v>
      </c>
      <c r="E22" s="12">
        <v>191.30764980740901</v>
      </c>
      <c r="F22" s="12">
        <v>197.77309224997501</v>
      </c>
      <c r="G22" s="12">
        <v>199.782142383392</v>
      </c>
      <c r="H22" s="12">
        <v>187.35648055953101</v>
      </c>
      <c r="I22" s="12">
        <v>174.73637305901201</v>
      </c>
      <c r="J22" s="12">
        <v>197.829810632039</v>
      </c>
      <c r="K22" s="12">
        <v>204.517922635075</v>
      </c>
      <c r="L22" s="12">
        <v>203.20306737380901</v>
      </c>
      <c r="M22" s="12">
        <v>187.44237388638999</v>
      </c>
      <c r="N22" s="12">
        <v>185.57186137538301</v>
      </c>
      <c r="O22" s="12">
        <v>202.080110530512</v>
      </c>
      <c r="P22" s="12">
        <v>190.279309032192</v>
      </c>
      <c r="Q22" s="12">
        <v>198.01280829491401</v>
      </c>
      <c r="R22" s="12">
        <v>206.37990512847</v>
      </c>
      <c r="S22" s="12">
        <v>208.96787157594301</v>
      </c>
      <c r="T22" s="12">
        <v>218.33485952094901</v>
      </c>
      <c r="U22" s="12">
        <v>218.59552538113499</v>
      </c>
    </row>
    <row r="23" spans="1:21" x14ac:dyDescent="0.25">
      <c r="A23" s="11" t="s">
        <v>16</v>
      </c>
      <c r="B23" s="13"/>
      <c r="C23" s="13">
        <v>4.94403188168938E-2</v>
      </c>
      <c r="D23" s="13">
        <v>8.1223189974010349E-3</v>
      </c>
      <c r="E23" s="13">
        <v>1.2501844160609172E-2</v>
      </c>
      <c r="F23" s="13">
        <v>3.379604761793277E-2</v>
      </c>
      <c r="G23" s="13">
        <v>1.0158359312487543E-2</v>
      </c>
      <c r="H23" s="13">
        <v>-6.219605854468975E-2</v>
      </c>
      <c r="I23" s="13">
        <v>-6.7358798920804139E-2</v>
      </c>
      <c r="J23" s="13">
        <v>0.13216159388422163</v>
      </c>
      <c r="K23" s="13">
        <v>3.3807402340771592E-2</v>
      </c>
      <c r="L23" s="13">
        <v>-6.4290466298746332E-3</v>
      </c>
      <c r="M23" s="13">
        <v>-7.7561297135470442E-2</v>
      </c>
      <c r="N23" s="13">
        <v>-9.9791337050645131E-3</v>
      </c>
      <c r="O23" s="13">
        <v>8.8958794899057322E-2</v>
      </c>
      <c r="P23" s="13">
        <v>-5.8396650057939273E-2</v>
      </c>
      <c r="Q23" s="13">
        <v>4.0642880731785874E-2</v>
      </c>
      <c r="R23" s="13">
        <v>4.225533138792871E-2</v>
      </c>
      <c r="S23" s="13">
        <v>1.2539817991785669E-2</v>
      </c>
      <c r="T23" s="13">
        <v>4.4825014842541741E-2</v>
      </c>
      <c r="U23" s="13">
        <v>1.193881090531812E-3</v>
      </c>
    </row>
    <row r="24" spans="1:21" ht="14.25" x14ac:dyDescent="0.25">
      <c r="A24" s="11" t="s">
        <v>17</v>
      </c>
      <c r="B24" s="17">
        <v>73.875</v>
      </c>
      <c r="C24" s="17">
        <v>172.895833333333</v>
      </c>
      <c r="D24" s="17">
        <v>171.854166666666</v>
      </c>
      <c r="E24" s="17">
        <v>166.979166666666</v>
      </c>
      <c r="F24" s="17">
        <v>168.958333333333</v>
      </c>
      <c r="G24" s="17">
        <v>170.791666666666</v>
      </c>
      <c r="H24" s="17">
        <v>172.666666666666</v>
      </c>
      <c r="I24" s="17">
        <v>160.770833333333</v>
      </c>
      <c r="J24" s="17">
        <v>170.125</v>
      </c>
      <c r="K24" s="17">
        <v>187.9375</v>
      </c>
      <c r="L24" s="17">
        <v>203.020833333333</v>
      </c>
      <c r="M24" s="17">
        <v>219.625</v>
      </c>
      <c r="N24" s="17">
        <v>169.916666666666</v>
      </c>
      <c r="O24" s="17">
        <v>158.5</v>
      </c>
      <c r="P24" s="17">
        <v>154.145833333333</v>
      </c>
      <c r="Q24" s="17">
        <v>169.770833333333</v>
      </c>
      <c r="R24" s="17">
        <v>164.270833333333</v>
      </c>
      <c r="S24" s="17">
        <v>173.46808510638201</v>
      </c>
      <c r="T24" s="17">
        <v>173.68085106382901</v>
      </c>
      <c r="U24" s="17">
        <v>171.23404255319099</v>
      </c>
    </row>
    <row r="25" spans="1:21" x14ac:dyDescent="0.25">
      <c r="A25" s="11" t="s">
        <v>18</v>
      </c>
      <c r="B25" s="13"/>
      <c r="C25" s="13">
        <v>1.3403835307388563</v>
      </c>
      <c r="D25" s="13">
        <v>-6.024822267745031E-3</v>
      </c>
      <c r="E25" s="13">
        <v>-2.8367074796945193E-2</v>
      </c>
      <c r="F25" s="13">
        <v>1.1852776044917817E-2</v>
      </c>
      <c r="G25" s="13">
        <v>1.0850801479652806E-2</v>
      </c>
      <c r="H25" s="13">
        <v>1.0978287387167645E-2</v>
      </c>
      <c r="I25" s="13">
        <v>-6.8894787644785987E-2</v>
      </c>
      <c r="J25" s="13">
        <v>5.8183231825841238E-2</v>
      </c>
      <c r="K25" s="13">
        <v>0.10470242468772961</v>
      </c>
      <c r="L25" s="13">
        <v>8.0257177696484217E-2</v>
      </c>
      <c r="M25" s="13">
        <v>8.1785531041561541E-2</v>
      </c>
      <c r="N25" s="13">
        <v>-0.22633276418137277</v>
      </c>
      <c r="O25" s="13">
        <v>-6.718979892103609E-2</v>
      </c>
      <c r="P25" s="13">
        <v>-2.7471083070454247E-2</v>
      </c>
      <c r="Q25" s="13">
        <v>0.10136504933099089</v>
      </c>
      <c r="R25" s="13">
        <v>-3.2396613081359736E-2</v>
      </c>
      <c r="S25" s="13">
        <v>5.5988343069924298E-2</v>
      </c>
      <c r="T25" s="13">
        <v>1.2265423770402631E-3</v>
      </c>
      <c r="U25" s="13">
        <v>-1.4087957858628878E-2</v>
      </c>
    </row>
    <row r="26" spans="1:21" ht="14.25" x14ac:dyDescent="0.25">
      <c r="A26" s="11" t="s">
        <v>19</v>
      </c>
      <c r="B26" s="5">
        <v>2.3333333333333299</v>
      </c>
      <c r="C26" s="5">
        <v>6.1875</v>
      </c>
      <c r="D26" s="5">
        <v>6.2083333333333304</v>
      </c>
      <c r="E26" s="5">
        <v>6.1875</v>
      </c>
      <c r="F26" s="5">
        <v>6.125</v>
      </c>
      <c r="G26" s="5">
        <v>6.25</v>
      </c>
      <c r="H26" s="5">
        <v>6.1875</v>
      </c>
      <c r="I26" s="5">
        <v>5.3541666666666599</v>
      </c>
      <c r="J26" s="5">
        <v>6.1458333333333304</v>
      </c>
      <c r="K26" s="5">
        <v>6.2291666666666599</v>
      </c>
      <c r="L26" s="5">
        <v>6.25</v>
      </c>
      <c r="M26" s="5">
        <v>6.2916666666666599</v>
      </c>
      <c r="N26" s="5">
        <v>6.0625</v>
      </c>
      <c r="O26" s="5">
        <v>5.9791666666666599</v>
      </c>
      <c r="P26" s="5">
        <v>5.2916666666666599</v>
      </c>
      <c r="Q26" s="5">
        <v>5.8333333333333304</v>
      </c>
      <c r="R26" s="5">
        <v>6</v>
      </c>
      <c r="S26" s="5">
        <v>5.8510638297872299</v>
      </c>
      <c r="T26" s="5">
        <v>5.9787234042553097</v>
      </c>
      <c r="U26" s="5">
        <v>5.9361702127659504</v>
      </c>
    </row>
    <row r="27" spans="1:21" x14ac:dyDescent="0.25">
      <c r="A27" s="11" t="s">
        <v>20</v>
      </c>
      <c r="B27" s="13"/>
      <c r="C27" s="13">
        <v>1.6517857142857182</v>
      </c>
      <c r="D27" s="13">
        <v>3.3670033670028885E-3</v>
      </c>
      <c r="E27" s="13">
        <v>-3.3557046979861018E-3</v>
      </c>
      <c r="F27" s="13">
        <v>-1.0101010101010102E-2</v>
      </c>
      <c r="G27" s="13">
        <v>2.0408163265306121E-2</v>
      </c>
      <c r="H27" s="13">
        <v>-0.01</v>
      </c>
      <c r="I27" s="13">
        <v>-0.13468013468013579</v>
      </c>
      <c r="J27" s="13">
        <v>0.14785992217898924</v>
      </c>
      <c r="K27" s="13">
        <v>1.3559322033897685E-2</v>
      </c>
      <c r="L27" s="13">
        <v>3.3444816053522673E-3</v>
      </c>
      <c r="M27" s="13">
        <v>6.6666666666655768E-3</v>
      </c>
      <c r="N27" s="13">
        <v>-3.6423841059601607E-2</v>
      </c>
      <c r="O27" s="13">
        <v>-1.3745704467355076E-2</v>
      </c>
      <c r="P27" s="13">
        <v>-0.11498257839721268</v>
      </c>
      <c r="Q27" s="13">
        <v>0.10236220472441031</v>
      </c>
      <c r="R27" s="13">
        <v>2.8571428571429094E-2</v>
      </c>
      <c r="S27" s="13">
        <v>-2.4822695035461678E-2</v>
      </c>
      <c r="T27" s="13">
        <v>2.1818181818180918E-2</v>
      </c>
      <c r="U27" s="13">
        <v>-7.1174377224195416E-3</v>
      </c>
    </row>
    <row r="28" spans="1:21" ht="14.25" x14ac:dyDescent="0.25">
      <c r="A28" s="3" t="s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x14ac:dyDescent="0.25">
      <c r="A29" s="11" t="s">
        <v>15</v>
      </c>
      <c r="B29" s="12">
        <v>145.46635025386601</v>
      </c>
      <c r="C29" s="12">
        <v>160.75773699961499</v>
      </c>
      <c r="D29" s="12">
        <v>165.45392492082499</v>
      </c>
      <c r="E29" s="12">
        <v>165.72647818586299</v>
      </c>
      <c r="F29" s="12">
        <v>163.78450823411299</v>
      </c>
      <c r="G29" s="12">
        <v>175.86932670405201</v>
      </c>
      <c r="H29" s="12">
        <v>171.817255128315</v>
      </c>
      <c r="I29" s="12">
        <v>169.414107673073</v>
      </c>
      <c r="J29" s="12">
        <v>176.43608348461299</v>
      </c>
      <c r="K29" s="12">
        <v>167.440492676996</v>
      </c>
      <c r="L29" s="12">
        <v>167.47980961452899</v>
      </c>
      <c r="M29" s="12">
        <v>168.64892025002601</v>
      </c>
      <c r="N29" s="12">
        <v>177.23320346233001</v>
      </c>
      <c r="O29" s="12">
        <v>190.15607627151101</v>
      </c>
      <c r="P29" s="12">
        <v>183.56814778015999</v>
      </c>
      <c r="Q29" s="12">
        <v>187.54931618636999</v>
      </c>
      <c r="R29" s="12">
        <v>183.23299217800701</v>
      </c>
      <c r="S29" s="12">
        <v>192.976048005504</v>
      </c>
      <c r="T29" s="12">
        <v>192.76003340485701</v>
      </c>
      <c r="U29" s="12">
        <v>189.65566814026499</v>
      </c>
    </row>
    <row r="30" spans="1:21" x14ac:dyDescent="0.25">
      <c r="A30" s="11" t="s">
        <v>16</v>
      </c>
      <c r="B30" s="13"/>
      <c r="C30" s="13">
        <v>0.1051197525686363</v>
      </c>
      <c r="D30" s="13">
        <v>2.9212826759443897E-2</v>
      </c>
      <c r="E30" s="13">
        <v>1.6473061317126469E-3</v>
      </c>
      <c r="F30" s="13">
        <v>-1.1717922042439521E-2</v>
      </c>
      <c r="G30" s="13">
        <v>7.3784868912418908E-2</v>
      </c>
      <c r="H30" s="13">
        <v>-2.3040240453957781E-2</v>
      </c>
      <c r="I30" s="13">
        <v>-1.3986647926876119E-2</v>
      </c>
      <c r="J30" s="13">
        <v>4.1448589541850031E-2</v>
      </c>
      <c r="K30" s="13">
        <v>-5.0984983513315735E-2</v>
      </c>
      <c r="L30" s="13">
        <v>2.3481140615629111E-4</v>
      </c>
      <c r="M30" s="13">
        <v>6.980606427651438E-3</v>
      </c>
      <c r="N30" s="13">
        <v>5.0900315279680405E-2</v>
      </c>
      <c r="O30" s="13">
        <v>7.2914513515113952E-2</v>
      </c>
      <c r="P30" s="13">
        <v>-3.4644848697574955E-2</v>
      </c>
      <c r="Q30" s="13">
        <v>2.1687686313520055E-2</v>
      </c>
      <c r="R30" s="13">
        <v>-2.3014341486981484E-2</v>
      </c>
      <c r="S30" s="13">
        <v>5.3173043302331788E-2</v>
      </c>
      <c r="T30" s="13">
        <v>-1.1193855552520423E-3</v>
      </c>
      <c r="U30" s="13">
        <v>-1.6104818046341954E-2</v>
      </c>
    </row>
    <row r="31" spans="1:21" x14ac:dyDescent="0.25">
      <c r="A31" s="11" t="s">
        <v>17</v>
      </c>
      <c r="B31" s="17">
        <v>99.0833333333333</v>
      </c>
      <c r="C31" s="17">
        <v>243.208333333333</v>
      </c>
      <c r="D31" s="17">
        <v>217.25</v>
      </c>
      <c r="E31" s="17">
        <v>230.458333333333</v>
      </c>
      <c r="F31" s="17">
        <v>236.125</v>
      </c>
      <c r="G31" s="17">
        <v>235.541666666666</v>
      </c>
      <c r="H31" s="17">
        <v>234.708333333333</v>
      </c>
      <c r="I31" s="17">
        <v>214.291666666666</v>
      </c>
      <c r="J31" s="17">
        <v>240.541666666666</v>
      </c>
      <c r="K31" s="17">
        <v>240.666666666666</v>
      </c>
      <c r="L31" s="17">
        <v>258.33333333333297</v>
      </c>
      <c r="M31" s="17">
        <v>297.125</v>
      </c>
      <c r="N31" s="17">
        <v>212.75</v>
      </c>
      <c r="O31" s="17">
        <v>192.25</v>
      </c>
      <c r="P31" s="17">
        <v>181.166666666666</v>
      </c>
      <c r="Q31" s="17">
        <v>233.083333333333</v>
      </c>
      <c r="R31" s="17">
        <v>243.666666666666</v>
      </c>
      <c r="S31" s="17">
        <v>256.45833333333297</v>
      </c>
      <c r="T31" s="17">
        <v>267.58333333333297</v>
      </c>
      <c r="U31" s="17">
        <v>269.08333333333297</v>
      </c>
    </row>
    <row r="32" spans="1:21" x14ac:dyDescent="0.25">
      <c r="A32" s="11" t="s">
        <v>18</v>
      </c>
      <c r="B32" s="13"/>
      <c r="C32" s="13">
        <v>1.4545836837678698</v>
      </c>
      <c r="D32" s="13">
        <v>-0.1067329107418182</v>
      </c>
      <c r="E32" s="13">
        <v>6.0797851937090919E-2</v>
      </c>
      <c r="F32" s="13">
        <v>2.4588681974327998E-2</v>
      </c>
      <c r="G32" s="13">
        <v>-2.4704429151254483E-3</v>
      </c>
      <c r="H32" s="13">
        <v>-3.53794445427067E-3</v>
      </c>
      <c r="I32" s="13">
        <v>-8.6987395703889345E-2</v>
      </c>
      <c r="J32" s="13">
        <v>0.12249659731674158</v>
      </c>
      <c r="K32" s="13">
        <v>5.196604884808606E-4</v>
      </c>
      <c r="L32" s="13">
        <v>7.3407202216067946E-2</v>
      </c>
      <c r="M32" s="13">
        <v>0.15016129032258224</v>
      </c>
      <c r="N32" s="13">
        <v>-0.28397139251156922</v>
      </c>
      <c r="O32" s="13">
        <v>-9.6357226792009407E-2</v>
      </c>
      <c r="P32" s="13">
        <v>-5.765062852189335E-2</v>
      </c>
      <c r="Q32" s="13">
        <v>0.28656853725851256</v>
      </c>
      <c r="R32" s="13">
        <v>4.5405791919912834E-2</v>
      </c>
      <c r="S32" s="13">
        <v>5.249658002736117E-2</v>
      </c>
      <c r="T32" s="13">
        <v>4.3379366368805912E-2</v>
      </c>
      <c r="U32" s="13">
        <v>5.6057303020865847E-3</v>
      </c>
    </row>
    <row r="33" spans="1:21" x14ac:dyDescent="0.25">
      <c r="A33" s="11" t="s">
        <v>19</v>
      </c>
      <c r="B33" s="5">
        <v>2.2916666666666599</v>
      </c>
      <c r="C33" s="5">
        <v>6.2083333333333304</v>
      </c>
      <c r="D33" s="5">
        <v>6.3333333333333304</v>
      </c>
      <c r="E33" s="5">
        <v>6.3333333333333304</v>
      </c>
      <c r="F33" s="5">
        <v>6.5</v>
      </c>
      <c r="G33" s="5">
        <v>6.25</v>
      </c>
      <c r="H33" s="5">
        <v>6.4166666666666599</v>
      </c>
      <c r="I33" s="5">
        <v>5.7083333333333304</v>
      </c>
      <c r="J33" s="5">
        <v>6.4583333333333304</v>
      </c>
      <c r="K33" s="5">
        <v>6.4583333333333304</v>
      </c>
      <c r="L33" s="5">
        <v>6.3333333333333304</v>
      </c>
      <c r="M33" s="5">
        <v>6.375</v>
      </c>
      <c r="N33" s="5">
        <v>6.2916666666666599</v>
      </c>
      <c r="O33" s="5">
        <v>6.2083333333333304</v>
      </c>
      <c r="P33" s="5">
        <v>5.5833333333333304</v>
      </c>
      <c r="Q33" s="5">
        <v>5.9166666666666599</v>
      </c>
      <c r="R33" s="5">
        <v>6.0833333333333304</v>
      </c>
      <c r="S33" s="5">
        <v>6.1666666666666599</v>
      </c>
      <c r="T33" s="5">
        <v>6.2916666666666599</v>
      </c>
      <c r="U33" s="5">
        <v>6.25</v>
      </c>
    </row>
    <row r="34" spans="1:21" x14ac:dyDescent="0.25">
      <c r="A34" s="11" t="s">
        <v>20</v>
      </c>
      <c r="B34" s="13"/>
      <c r="C34" s="13">
        <v>1.7090909090909159</v>
      </c>
      <c r="D34" s="13">
        <v>2.0134228187919472E-2</v>
      </c>
      <c r="E34" s="13">
        <v>0</v>
      </c>
      <c r="F34" s="13">
        <v>2.6315789473684691E-2</v>
      </c>
      <c r="G34" s="13">
        <v>-3.8461538461538464E-2</v>
      </c>
      <c r="H34" s="13">
        <v>2.6666666666665576E-2</v>
      </c>
      <c r="I34" s="13">
        <v>-0.11038961038960991</v>
      </c>
      <c r="J34" s="13">
        <v>0.13138686131386867</v>
      </c>
      <c r="K34" s="13">
        <v>0</v>
      </c>
      <c r="L34" s="13">
        <v>-1.9354838709677427E-2</v>
      </c>
      <c r="M34" s="13">
        <v>6.5789473684215232E-3</v>
      </c>
      <c r="N34" s="13">
        <v>-1.307189542483767E-2</v>
      </c>
      <c r="O34" s="13">
        <v>-1.3245033112582185E-2</v>
      </c>
      <c r="P34" s="13">
        <v>-0.10067114093959736</v>
      </c>
      <c r="Q34" s="13">
        <v>5.9701492537312773E-2</v>
      </c>
      <c r="R34" s="13">
        <v>2.8169014084507726E-2</v>
      </c>
      <c r="S34" s="13">
        <v>1.3698630136985676E-2</v>
      </c>
      <c r="T34" s="13">
        <v>2.0270270270270292E-2</v>
      </c>
      <c r="U34" s="13">
        <v>-6.6225165562903152E-3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DEA34-3D53-4C8C-8B34-6BFFBF92B981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a3a08482-29e5-46d2-be92-c0884da97880"/>
    <ds:schemaRef ds:uri="http://purl.org/dc/terms/"/>
    <ds:schemaRef ds:uri="8200f0e4-6e70-4904-b434-06d54f3948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Lori Tarbett</cp:lastModifiedBy>
  <cp:lastPrinted>2020-03-30T12:43:26Z</cp:lastPrinted>
  <dcterms:created xsi:type="dcterms:W3CDTF">2020-03-23T16:19:59Z</dcterms:created>
  <dcterms:modified xsi:type="dcterms:W3CDTF">2020-05-25T18:19:55Z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