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olin.siren\Kynetec\AH-Canada - Documents\Products\PetTrak Canada\_COVID Weekly Tracker\"/>
    </mc:Choice>
  </mc:AlternateContent>
  <xr:revisionPtr revIDLastSave="0" documentId="8_{D2BFE6A2-552A-47B1-A097-D62EA087E232}" xr6:coauthVersionLast="44" xr6:coauthVersionMax="44" xr10:uidLastSave="{00000000-0000-0000-0000-000000000000}"/>
  <bookViews>
    <workbookView xWindow="-19290" yWindow="-90" windowWidth="19380" windowHeight="10380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7" r:id="rId3"/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3" i="2" l="1"/>
  <c r="V92" i="2"/>
  <c r="V39" i="2"/>
  <c r="V33" i="2"/>
  <c r="V32" i="2"/>
  <c r="U93" i="2" l="1"/>
  <c r="U92" i="2"/>
  <c r="U65" i="2"/>
  <c r="U39" i="2"/>
  <c r="U33" i="2"/>
  <c r="U32" i="2"/>
  <c r="T93" i="2" l="1"/>
  <c r="T92" i="2"/>
  <c r="T65" i="2"/>
  <c r="T39" i="2"/>
  <c r="T33" i="2"/>
  <c r="T32" i="2"/>
  <c r="S93" i="2" l="1"/>
  <c r="S92" i="2"/>
  <c r="S65" i="2"/>
  <c r="S39" i="2"/>
  <c r="S33" i="2"/>
  <c r="S32" i="2"/>
  <c r="R93" i="2" l="1"/>
  <c r="R92" i="2"/>
  <c r="R65" i="2"/>
  <c r="R39" i="2"/>
  <c r="R33" i="2"/>
  <c r="R32" i="2"/>
  <c r="Q33" i="2" l="1"/>
  <c r="Q32" i="2"/>
  <c r="Q39" i="2"/>
  <c r="Q65" i="2"/>
  <c r="Q93" i="2"/>
  <c r="Q92" i="2"/>
  <c r="P65" i="2" l="1"/>
  <c r="P93" i="2"/>
  <c r="P92" i="2"/>
  <c r="P39" i="2"/>
  <c r="P33" i="2"/>
  <c r="P32" i="2"/>
  <c r="O33" i="2" l="1"/>
  <c r="O32" i="2"/>
  <c r="O39" i="2"/>
  <c r="O65" i="2"/>
  <c r="O93" i="2"/>
  <c r="O92" i="2"/>
  <c r="N93" i="2" l="1"/>
  <c r="N92" i="2"/>
  <c r="N65" i="2"/>
  <c r="N39" i="2"/>
  <c r="N33" i="2"/>
  <c r="N32" i="2"/>
  <c r="B32" i="2" l="1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 l="1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 l="1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<sst xmlns="http://schemas.openxmlformats.org/spreadsheetml/2006/main" count="60" uniqueCount="26">
  <si>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</si>
  <si>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</si>
  <si>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</si>
  <si>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</si>
  <si>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</si>
  <si>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</si>
  <si>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</si>
  <si>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</si>
  <si>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</si>
  <si>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</si>
  <si>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</si>
  <si>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</si>
  <si>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</si>
  <si>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</si>
  <si>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</si>
  <si>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</si>
  <si>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</si>
  <si>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</si>
  <si>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</si>
  <si>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</si>
  <si>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</si>
  <si>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</si>
  <si>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</si>
  <si>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Σ</t>
  </si>
  <si>
    <t>Canada - Weekly Pet Tracking Report - Thru May 15, 2020</t>
  </si>
  <si>
    <t>Weekly Average Canadian Clinic Patient Revenue by Province - Thru May 15,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</si>
</sst>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0.0%"/>
    <numFmt numFmtId="170" formatCode="&quot;$&quot;#,##0"/>
    <numFmt numFmtId="171" formatCode="&quot;$&quot;#,##0.00"/>
    <numFmt numFmtId="172" formatCode="m/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8" fontId="0" fillId="0" borderId="0" xfId="0" applyNumberFormat="1"/>
    <xf numFmtId="169" fontId="2" fillId="0" borderId="0" xfId="1" applyNumberFormat="1" applyFont="1"/>
    <xf numFmtId="1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70" fontId="0" fillId="0" borderId="0" xfId="0" applyNumberFormat="1"/>
    <xf numFmtId="169" fontId="0" fillId="0" borderId="0" xfId="0" applyNumberFormat="1"/>
    <xf numFmtId="1" fontId="2" fillId="2" borderId="1" xfId="0" applyNumberFormat="1" applyFont="1" applyFill="1" applyBorder="1" applyAlignment="1">
      <alignment horizontal="right"/>
    </xf>
    <xf numFmtId="171" fontId="0" fillId="0" borderId="0" xfId="0" applyNumberFormat="1"/>
    <xf numFmtId="169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2" fontId="0" fillId="0" borderId="0" xfId="0" applyNumberFormat="1"/>
    <xf numFmtId="172" fontId="0" fillId="0" borderId="0" xfId="0" applyNumberFormat="1" applyAlignment="1">
      <alignment vertical="center" wrapText="1"/>
    </xf>
    <xf numFmtId="172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2" fontId="2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5"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69" formatCode="0.0%"/>
    </dxf>
    <dxf>
      <numFmt numFmtId="168" formatCode="0.0"/>
    </dxf>
    <dxf>
      <numFmt numFmtId="169" formatCode="0.0%"/>
    </dxf>
    <dxf>
      <numFmt numFmtId="3" formatCode="#,##0"/>
    </dxf>
    <dxf>
      <numFmt numFmtId="166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[Canadian_Weekly_Clinic_Tracking-Delivery-2020-05-29.xlsx]Weekly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Report'!$AA$10:$AA$11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Report'!$Z$12:$Z$32</c:f>
              <c:strCache>
                <c:ptCount val="2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</c:strCache>
            </c:strRef>
          </c:cat>
          <c:val>
            <c:numRef>
              <c:f>'Weekly National Report'!$AA$12:$AA$32</c:f>
              <c:numCache>
                <c:formatCode>0.0</c:formatCode>
                <c:ptCount val="21"/>
                <c:pt idx="0">
                  <c:v>229.37837837837799</c:v>
                </c:pt>
                <c:pt idx="1">
                  <c:v>217.06756756756701</c:v>
                </c:pt>
                <c:pt idx="2">
                  <c:v>219.39189189189099</c:v>
                </c:pt>
                <c:pt idx="3">
                  <c:v>219.229729729729</c:v>
                </c:pt>
                <c:pt idx="4">
                  <c:v>216.716216216216</c:v>
                </c:pt>
                <c:pt idx="5">
                  <c:v>217.85135135135101</c:v>
                </c:pt>
                <c:pt idx="6">
                  <c:v>208.35135135135101</c:v>
                </c:pt>
                <c:pt idx="7">
                  <c:v>221.743243243243</c:v>
                </c:pt>
                <c:pt idx="8">
                  <c:v>232.37837837837799</c:v>
                </c:pt>
                <c:pt idx="9">
                  <c:v>251.472972972972</c:v>
                </c:pt>
                <c:pt idx="10">
                  <c:v>279.418918918918</c:v>
                </c:pt>
                <c:pt idx="11">
                  <c:v>211.09459459459401</c:v>
                </c:pt>
                <c:pt idx="12">
                  <c:v>190.59459459459401</c:v>
                </c:pt>
                <c:pt idx="13">
                  <c:v>189.986486486486</c:v>
                </c:pt>
                <c:pt idx="14">
                  <c:v>211.12162162162099</c:v>
                </c:pt>
                <c:pt idx="15">
                  <c:v>214.37837837837799</c:v>
                </c:pt>
                <c:pt idx="16">
                  <c:v>228.16216216216199</c:v>
                </c:pt>
                <c:pt idx="17">
                  <c:v>230.527027027027</c:v>
                </c:pt>
                <c:pt idx="18">
                  <c:v>233.66216216216199</c:v>
                </c:pt>
                <c:pt idx="19">
                  <c:v>219.82432432432401</c:v>
                </c:pt>
                <c:pt idx="20">
                  <c:v>245.79452054794501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Report'!$AB$10:$AB$11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Report'!$Z$12:$Z$32</c:f>
              <c:strCache>
                <c:ptCount val="2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</c:strCache>
            </c:strRef>
          </c:cat>
          <c:val>
            <c:numRef>
              <c:f>'Weekly National Report'!$AB$12:$AB$32</c:f>
              <c:numCache>
                <c:formatCode>0.0</c:formatCode>
                <c:ptCount val="21"/>
                <c:pt idx="0">
                  <c:v>223.55405405405401</c:v>
                </c:pt>
                <c:pt idx="1">
                  <c:v>223.81081081081001</c:v>
                </c:pt>
                <c:pt idx="2">
                  <c:v>207.27027027027</c:v>
                </c:pt>
                <c:pt idx="3">
                  <c:v>213.33783783783699</c:v>
                </c:pt>
                <c:pt idx="4">
                  <c:v>211.59459459459401</c:v>
                </c:pt>
                <c:pt idx="5">
                  <c:v>204.459459459459</c:v>
                </c:pt>
                <c:pt idx="6">
                  <c:v>208.36486486486399</c:v>
                </c:pt>
                <c:pt idx="7">
                  <c:v>216.918918918918</c:v>
                </c:pt>
                <c:pt idx="8">
                  <c:v>225.756756756756</c:v>
                </c:pt>
                <c:pt idx="9">
                  <c:v>230.43243243243199</c:v>
                </c:pt>
                <c:pt idx="10">
                  <c:v>235.04054054054001</c:v>
                </c:pt>
                <c:pt idx="11">
                  <c:v>245.55405405405401</c:v>
                </c:pt>
                <c:pt idx="12">
                  <c:v>258.59459459459401</c:v>
                </c:pt>
                <c:pt idx="13">
                  <c:v>254.16216216216199</c:v>
                </c:pt>
                <c:pt idx="14">
                  <c:v>251.63513513513499</c:v>
                </c:pt>
                <c:pt idx="15">
                  <c:v>267.51351351351298</c:v>
                </c:pt>
                <c:pt idx="16">
                  <c:v>287.243243243243</c:v>
                </c:pt>
                <c:pt idx="17">
                  <c:v>280.86486486486399</c:v>
                </c:pt>
                <c:pt idx="18">
                  <c:v>282.66216216216202</c:v>
                </c:pt>
                <c:pt idx="19">
                  <c:v>251.743243243243</c:v>
                </c:pt>
                <c:pt idx="20">
                  <c:v>290.51351351351298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[Canadian_Weekly_Clinic_Tracking-Delivery-2020-05-29.xlsx]Weekly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Report'!$AA$44:$AA$45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Report'!$Z$46:$Z$66</c:f>
              <c:strCache>
                <c:ptCount val="2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</c:strCache>
            </c:strRef>
          </c:cat>
          <c:val>
            <c:numRef>
              <c:f>'Weekly National Report'!$AA$46:$AA$66</c:f>
              <c:numCache>
                <c:formatCode>0.0</c:formatCode>
                <c:ptCount val="21"/>
                <c:pt idx="0">
                  <c:v>6.3783783783783701</c:v>
                </c:pt>
                <c:pt idx="1">
                  <c:v>6.4189189189189104</c:v>
                </c:pt>
                <c:pt idx="2">
                  <c:v>6.4459459459459403</c:v>
                </c:pt>
                <c:pt idx="3">
                  <c:v>6.4459459459459403</c:v>
                </c:pt>
                <c:pt idx="4">
                  <c:v>6.4324324324324298</c:v>
                </c:pt>
                <c:pt idx="5">
                  <c:v>6.4189189189189104</c:v>
                </c:pt>
                <c:pt idx="6">
                  <c:v>5.8918918918918903</c:v>
                </c:pt>
                <c:pt idx="7">
                  <c:v>6.4459459459459403</c:v>
                </c:pt>
                <c:pt idx="8">
                  <c:v>6.4324324324324298</c:v>
                </c:pt>
                <c:pt idx="9">
                  <c:v>6.4729729729729701</c:v>
                </c:pt>
                <c:pt idx="10">
                  <c:v>6.4324324324324298</c:v>
                </c:pt>
                <c:pt idx="11">
                  <c:v>6.3648648648648596</c:v>
                </c:pt>
                <c:pt idx="12">
                  <c:v>6.2432432432432403</c:v>
                </c:pt>
                <c:pt idx="13">
                  <c:v>5.8378378378378297</c:v>
                </c:pt>
                <c:pt idx="14">
                  <c:v>6.0135135135135096</c:v>
                </c:pt>
                <c:pt idx="15">
                  <c:v>6.2972972972972903</c:v>
                </c:pt>
                <c:pt idx="16">
                  <c:v>6.35135135135135</c:v>
                </c:pt>
                <c:pt idx="17">
                  <c:v>6.3378378378378297</c:v>
                </c:pt>
                <c:pt idx="18">
                  <c:v>6.3378378378378297</c:v>
                </c:pt>
                <c:pt idx="19">
                  <c:v>5.7297297297297201</c:v>
                </c:pt>
                <c:pt idx="20">
                  <c:v>6.27397260273972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Report'!$AB$44:$AB$45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Report'!$Z$46:$Z$66</c:f>
              <c:strCache>
                <c:ptCount val="2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</c:strCache>
            </c:strRef>
          </c:cat>
          <c:val>
            <c:numRef>
              <c:f>'Weekly National Report'!$AB$46:$AB$66</c:f>
              <c:numCache>
                <c:formatCode>0.0</c:formatCode>
                <c:ptCount val="21"/>
                <c:pt idx="0">
                  <c:v>6.4324324324324298</c:v>
                </c:pt>
                <c:pt idx="1">
                  <c:v>6.4324324324324298</c:v>
                </c:pt>
                <c:pt idx="2">
                  <c:v>6.3783783783783701</c:v>
                </c:pt>
                <c:pt idx="3">
                  <c:v>6.3648648648648596</c:v>
                </c:pt>
                <c:pt idx="4">
                  <c:v>6.3243243243243201</c:v>
                </c:pt>
                <c:pt idx="5">
                  <c:v>6.35135135135135</c:v>
                </c:pt>
                <c:pt idx="6">
                  <c:v>5.85135135135135</c:v>
                </c:pt>
                <c:pt idx="7">
                  <c:v>6.4189189189189104</c:v>
                </c:pt>
                <c:pt idx="8">
                  <c:v>6.4054054054053999</c:v>
                </c:pt>
                <c:pt idx="9">
                  <c:v>6.4054054054053999</c:v>
                </c:pt>
                <c:pt idx="10">
                  <c:v>6.3378378378378297</c:v>
                </c:pt>
                <c:pt idx="11">
                  <c:v>6.4594594594594499</c:v>
                </c:pt>
                <c:pt idx="12">
                  <c:v>6.3783783783783701</c:v>
                </c:pt>
                <c:pt idx="13">
                  <c:v>6.3918918918918903</c:v>
                </c:pt>
                <c:pt idx="14">
                  <c:v>5.8783783783783701</c:v>
                </c:pt>
                <c:pt idx="15">
                  <c:v>6.1621621621621596</c:v>
                </c:pt>
                <c:pt idx="16">
                  <c:v>6.3378378378378297</c:v>
                </c:pt>
                <c:pt idx="17">
                  <c:v>6.3648648648648596</c:v>
                </c:pt>
                <c:pt idx="18">
                  <c:v>6.35135135135135</c:v>
                </c:pt>
                <c:pt idx="19">
                  <c:v>5.6486486486486402</c:v>
                </c:pt>
                <c:pt idx="20">
                  <c:v>6.4054054054053999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[Canadian_Weekly_Clinic_Tracking-Delivery-2020-05-29.xlsx]Weekly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Report'!$AA$69:$AA$70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Report'!$Z$71:$Z$91</c:f>
              <c:strCache>
                <c:ptCount val="2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</c:strCache>
            </c:strRef>
          </c:cat>
          <c:val>
            <c:numRef>
              <c:f>'Weekly National Report'!$AA$71:$AA$91</c:f>
              <c:numCache>
                <c:formatCode>"$"#,##0.00</c:formatCode>
                <c:ptCount val="21"/>
                <c:pt idx="0">
                  <c:v>167.99360570065599</c:v>
                </c:pt>
                <c:pt idx="1">
                  <c:v>169.32667184901501</c:v>
                </c:pt>
                <c:pt idx="2">
                  <c:v>168.93869515714101</c:v>
                </c:pt>
                <c:pt idx="3">
                  <c:v>173.51863689433</c:v>
                </c:pt>
                <c:pt idx="4">
                  <c:v>181.765866386927</c:v>
                </c:pt>
                <c:pt idx="5">
                  <c:v>175.16633561710401</c:v>
                </c:pt>
                <c:pt idx="6">
                  <c:v>168.16489841806001</c:v>
                </c:pt>
                <c:pt idx="7">
                  <c:v>186.15181718633099</c:v>
                </c:pt>
                <c:pt idx="8">
                  <c:v>182.60654289090999</c:v>
                </c:pt>
                <c:pt idx="9">
                  <c:v>183.05726417171201</c:v>
                </c:pt>
                <c:pt idx="10">
                  <c:v>171.537367879106</c:v>
                </c:pt>
                <c:pt idx="11">
                  <c:v>175.229023956481</c:v>
                </c:pt>
                <c:pt idx="12">
                  <c:v>186.86318299619299</c:v>
                </c:pt>
                <c:pt idx="13">
                  <c:v>181.78522534397399</c:v>
                </c:pt>
                <c:pt idx="14">
                  <c:v>188.02204324075399</c:v>
                </c:pt>
                <c:pt idx="15">
                  <c:v>191.442717221088</c:v>
                </c:pt>
                <c:pt idx="16">
                  <c:v>195.24367933953599</c:v>
                </c:pt>
                <c:pt idx="17">
                  <c:v>198.56026310023199</c:v>
                </c:pt>
                <c:pt idx="18">
                  <c:v>198.500003524221</c:v>
                </c:pt>
                <c:pt idx="19">
                  <c:v>197.60447322562499</c:v>
                </c:pt>
                <c:pt idx="20">
                  <c:v>208.68918208251901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Report'!$AB$69:$AB$70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Report'!$Z$71:$Z$91</c:f>
              <c:strCache>
                <c:ptCount val="2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</c:strCache>
            </c:strRef>
          </c:cat>
          <c:val>
            <c:numRef>
              <c:f>'Weekly National Report'!$AB$71:$AB$91</c:f>
              <c:numCache>
                <c:formatCode>"$"#,##0.00</c:formatCode>
                <c:ptCount val="21"/>
                <c:pt idx="0">
                  <c:v>156.10934388395501</c:v>
                </c:pt>
                <c:pt idx="1">
                  <c:v>156.63998715596301</c:v>
                </c:pt>
                <c:pt idx="2">
                  <c:v>155.74549791492899</c:v>
                </c:pt>
                <c:pt idx="3">
                  <c:v>162.17458736060701</c:v>
                </c:pt>
                <c:pt idx="4">
                  <c:v>161.49416360967101</c:v>
                </c:pt>
                <c:pt idx="5">
                  <c:v>161.25056741860701</c:v>
                </c:pt>
                <c:pt idx="6">
                  <c:v>161.09118311210099</c:v>
                </c:pt>
                <c:pt idx="7">
                  <c:v>164.02496773694801</c:v>
                </c:pt>
                <c:pt idx="8">
                  <c:v>167.49030181349099</c:v>
                </c:pt>
                <c:pt idx="9">
                  <c:v>174.62560016495701</c:v>
                </c:pt>
                <c:pt idx="10">
                  <c:v>177.63310827623201</c:v>
                </c:pt>
                <c:pt idx="11">
                  <c:v>182.776205446928</c:v>
                </c:pt>
                <c:pt idx="12">
                  <c:v>188.42168405345899</c:v>
                </c:pt>
                <c:pt idx="13">
                  <c:v>186.42554484987301</c:v>
                </c:pt>
                <c:pt idx="14">
                  <c:v>183.26471477877499</c:v>
                </c:pt>
                <c:pt idx="15">
                  <c:v>186.58142604957499</c:v>
                </c:pt>
                <c:pt idx="16">
                  <c:v>190.16037185000101</c:v>
                </c:pt>
                <c:pt idx="17">
                  <c:v>186.40311454680401</c:v>
                </c:pt>
                <c:pt idx="18">
                  <c:v>182.57344913812199</c:v>
                </c:pt>
                <c:pt idx="19">
                  <c:v>176.309497752684</c:v>
                </c:pt>
                <c:pt idx="20">
                  <c:v>188.76585131355299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22</xdr:col>
      <xdr:colOff>421225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273919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14</xdr:col>
      <xdr:colOff>465834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</xdr:colOff>
      <xdr:row>43</xdr:row>
      <xdr:rowOff>9525</xdr:rowOff>
    </xdr:from>
    <xdr:to>
      <xdr:col>15</xdr:col>
      <xdr:colOff>8627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14</xdr:col>
      <xdr:colOff>483089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10021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83.98464884259" createdVersion="6" refreshedVersion="6" minRefreshableVersion="3" recordCount="132" xr:uid="{7DB7297B-A83A-4D26-984D-F51BF37EB869}">
  <cacheSource type="worksheet">
    <worksheetSource ref="A1:M133" sheet="Province Data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2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74.0555555555555" maxValue="310.666666666666"/>
    </cacheField>
    <cacheField name="Clinics" numFmtId="0">
      <sharedItems containsSemiMixedTypes="0" containsString="0" containsNumber="1" containsInteger="1" minValue="17" maxValue="32"/>
    </cacheField>
    <cacheField name="Avg Days" numFmtId="0">
      <sharedItems containsSemiMixedTypes="0" containsString="0" containsNumber="1" minValue="1.88888888888888" maxValue="6.6666666666666599"/>
    </cacheField>
    <cacheField name="Avg_Amt" numFmtId="0">
      <sharedItems containsSemiMixedTypes="0" containsString="0" containsNumber="1" minValue="115.9583821332" maxValue="231.47777305452101"/>
    </cacheField>
    <cacheField name="First Day" numFmtId="14">
      <sharedItems containsSemiMixedTypes="0" containsNonDate="0" containsDate="1" containsString="0" minDate="2019-01-01T00:00:00" maxDate="2020-05-24T00:00:00"/>
    </cacheField>
    <cacheField name="Last Day" numFmtId="14">
      <sharedItems containsSemiMixedTypes="0" containsNonDate="0" containsDate="1" containsString="0" minDate="2019-01-04T00:00:00" maxDate="2020-05-30T00:00:00" count="44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19-04-26T00:00:00"/>
        <d v="2019-05-03T00:00:00"/>
        <d v="2019-05-10T00:00:00"/>
        <d v="2019-05-17T00:00:00"/>
        <d v="2019-05-24T00:00:00"/>
        <d v="2019-05-31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  <d v="2020-05-22T00:00:00"/>
        <d v="2020-05-29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56942.65" maxValue="1716629.62"/>
    </cacheField>
    <cacheField name="Tot_Pets" numFmtId="0">
      <sharedItems containsSemiMixedTypes="0" containsString="0" containsNumber="1" containsInteger="1" minValue="1333" maxValue="8412"/>
    </cacheField>
    <cacheField name="Avg_Tot_Rev" numFmtId="0">
      <sharedItems containsSemiMixedTypes="0" containsString="0" containsNumber="1" minValue="8719.0361111111106" maxValue="55208.0376190476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83.985033217592" createdVersion="6" refreshedVersion="6" minRefreshableVersion="3" recordCount="44" xr:uid="{B3485859-9A1D-49AC-819B-12C0C7ED50EF}">
  <cacheSource type="worksheet">
    <worksheetSource ref="A1:L45" sheet="National Data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Avg_Pets" numFmtId="0">
      <sharedItems containsSemiMixedTypes="0" containsString="0" containsNumber="1" minValue="89.337837837837796" maxValue="290.51351351351298"/>
    </cacheField>
    <cacheField name="Clinics" numFmtId="0">
      <sharedItems containsSemiMixedTypes="0" containsString="0" containsNumber="1" containsInteger="1" minValue="73" maxValue="74"/>
    </cacheField>
    <cacheField name="Avg Days" numFmtId="0">
      <sharedItems containsSemiMixedTypes="0" containsString="0" containsNumber="1" minValue="2.2567567567567499" maxValue="6.4729729729729701"/>
    </cacheField>
    <cacheField name="Avg_Pet_Rev" numFmtId="0">
      <sharedItems containsSemiMixedTypes="0" containsString="0" containsNumber="1" minValue="146.21376064209599" maxValue="208.68918208251901"/>
    </cacheField>
    <cacheField name="Start Day" numFmtId="14">
      <sharedItems containsSemiMixedTypes="0" containsNonDate="0" containsDate="1" containsString="0" minDate="2019-01-01T00:00:00" maxDate="2020-05-24T00:00:00"/>
    </cacheField>
    <cacheField name="End Day" numFmtId="14">
      <sharedItems containsSemiMixedTypes="0" containsNonDate="0" containsDate="1" containsString="0" minDate="2019-01-04T00:00:00" maxDate="2020-05-30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977165.5" maxValue="3860729.5"/>
    </cacheField>
    <cacheField name="Total Pets" numFmtId="0">
      <sharedItems containsSemiMixedTypes="0" containsString="0" containsNumber="1" containsInteger="1" minValue="6611" maxValue="21498"/>
    </cacheField>
    <cacheField name="Avg_Pets_YTD" numFmtId="0">
      <sharedItems containsString="0" containsBlank="1" containsNumber="1" minValue="223.55405405405406" maxValue="5071.02702702702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">
  <r>
    <x v="0"/>
    <n v="1"/>
    <x v="0"/>
    <n v="107.09375"/>
    <n v="32"/>
    <n v="3.4375"/>
    <n v="162.45979129714601"/>
    <d v="2019-01-01T00:00:00"/>
    <x v="0"/>
    <n v="4"/>
    <n v="557771.89"/>
    <n v="3427"/>
    <n v="17430.3715625"/>
  </r>
  <r>
    <x v="0"/>
    <n v="1"/>
    <x v="1"/>
    <n v="127.666666666666"/>
    <n v="18"/>
    <n v="2.9444444444444402"/>
    <n v="115.9583821332"/>
    <d v="2019-01-01T00:00:00"/>
    <x v="0"/>
    <n v="4"/>
    <n v="260322.48"/>
    <n v="2298"/>
    <n v="14462.36"/>
  </r>
  <r>
    <x v="0"/>
    <n v="1"/>
    <x v="2"/>
    <n v="135.28571428571399"/>
    <n v="21"/>
    <n v="3.4761904761904701"/>
    <n v="149.63284519148601"/>
    <d v="2019-01-01T00:00:00"/>
    <x v="0"/>
    <n v="4"/>
    <n v="422249.06"/>
    <n v="2841"/>
    <n v="20107.098095238001"/>
  </r>
  <r>
    <x v="0"/>
    <n v="2"/>
    <x v="0"/>
    <n v="191.8125"/>
    <n v="32"/>
    <n v="6.375"/>
    <n v="174.17653657381601"/>
    <d v="2019-01-05T00:00:00"/>
    <x v="1"/>
    <n v="7"/>
    <n v="1080647.73"/>
    <n v="6138"/>
    <n v="33770.241562499999"/>
  </r>
  <r>
    <x v="0"/>
    <n v="2"/>
    <x v="1"/>
    <n v="238.277777777777"/>
    <n v="18"/>
    <n v="6.5"/>
    <n v="123.885053603462"/>
    <d v="2019-01-05T00:00:00"/>
    <x v="1"/>
    <n v="7"/>
    <n v="508212.54"/>
    <n v="4289"/>
    <n v="28234.03"/>
  </r>
  <r>
    <x v="0"/>
    <n v="2"/>
    <x v="2"/>
    <n v="231.666666666666"/>
    <n v="21"/>
    <n v="6.4761904761904701"/>
    <n v="158.40451086548799"/>
    <d v="2019-01-05T00:00:00"/>
    <x v="1"/>
    <n v="7"/>
    <n v="753436.68"/>
    <n v="4865"/>
    <n v="35877.937142857103"/>
  </r>
  <r>
    <x v="0"/>
    <n v="3"/>
    <x v="0"/>
    <n v="190.875"/>
    <n v="32"/>
    <n v="6.34375"/>
    <n v="176.294980079417"/>
    <d v="2019-01-12T00:00:00"/>
    <x v="2"/>
    <n v="7"/>
    <n v="1065575.93"/>
    <n v="6108"/>
    <n v="33299.247812499998"/>
  </r>
  <r>
    <x v="0"/>
    <n v="3"/>
    <x v="1"/>
    <n v="233.055555555555"/>
    <n v="18"/>
    <n v="6.4444444444444402"/>
    <n v="121.489910151912"/>
    <d v="2019-01-12T00:00:00"/>
    <x v="2"/>
    <n v="7"/>
    <n v="495328.91"/>
    <n v="4195"/>
    <n v="27518.2727777777"/>
  </r>
  <r>
    <x v="0"/>
    <n v="3"/>
    <x v="2"/>
    <n v="234.52380952380901"/>
    <n v="21"/>
    <n v="6.5238095238095202"/>
    <n v="160.00835852978699"/>
    <d v="2019-01-12T00:00:00"/>
    <x v="2"/>
    <n v="7"/>
    <n v="781105.75"/>
    <n v="4925"/>
    <n v="37195.511904761901"/>
  </r>
  <r>
    <x v="0"/>
    <n v="4"/>
    <x v="0"/>
    <n v="173.8125"/>
    <n v="32"/>
    <n v="6.28125"/>
    <n v="173.05411036813001"/>
    <d v="2019-01-19T00:00:00"/>
    <x v="3"/>
    <n v="7"/>
    <n v="956950.13"/>
    <n v="5562"/>
    <n v="29904.6915625"/>
  </r>
  <r>
    <x v="0"/>
    <n v="4"/>
    <x v="1"/>
    <n v="214.333333333333"/>
    <n v="18"/>
    <n v="6.55555555555555"/>
    <n v="119.34100971079199"/>
    <d v="2019-01-19T00:00:00"/>
    <x v="3"/>
    <n v="7"/>
    <n v="438056.16"/>
    <n v="3858"/>
    <n v="24336.453333333298"/>
  </r>
  <r>
    <x v="0"/>
    <n v="4"/>
    <x v="2"/>
    <n v="227.38095238095201"/>
    <n v="21"/>
    <n v="6.3809523809523796"/>
    <n v="163.93935184493199"/>
    <d v="2019-01-19T00:00:00"/>
    <x v="3"/>
    <n v="7"/>
    <n v="776441.44"/>
    <n v="4775"/>
    <n v="36973.4019047619"/>
  </r>
  <r>
    <x v="0"/>
    <n v="5"/>
    <x v="0"/>
    <n v="177"/>
    <n v="32"/>
    <n v="6.3125"/>
    <n v="187.534024893468"/>
    <d v="2019-01-26T00:00:00"/>
    <x v="4"/>
    <n v="7"/>
    <n v="1083339.6000000001"/>
    <n v="5664"/>
    <n v="33854.362500000003"/>
  </r>
  <r>
    <x v="0"/>
    <n v="5"/>
    <x v="1"/>
    <n v="227.388888888888"/>
    <n v="18"/>
    <n v="6.4444444444444402"/>
    <n v="121.980177611923"/>
    <d v="2019-01-26T00:00:00"/>
    <x v="4"/>
    <n v="7"/>
    <n v="469155.71"/>
    <n v="4093"/>
    <n v="26064.2061111111"/>
  </r>
  <r>
    <x v="0"/>
    <n v="5"/>
    <x v="2"/>
    <n v="224.95238095238"/>
    <n v="21"/>
    <n v="6.3333333333333304"/>
    <n v="163.93832082659"/>
    <d v="2019-01-26T00:00:00"/>
    <x v="4"/>
    <n v="7"/>
    <n v="759853.76"/>
    <n v="4724"/>
    <n v="36183.512380952299"/>
  </r>
  <r>
    <x v="0"/>
    <n v="6"/>
    <x v="0"/>
    <n v="184.96875"/>
    <n v="32"/>
    <n v="6.25"/>
    <n v="181.448928350524"/>
    <d v="2019-02-02T00:00:00"/>
    <x v="5"/>
    <n v="7"/>
    <n v="1064280.7"/>
    <n v="5919"/>
    <n v="33258.771874999999"/>
  </r>
  <r>
    <x v="0"/>
    <n v="6"/>
    <x v="1"/>
    <n v="220.5"/>
    <n v="18"/>
    <n v="6.5"/>
    <n v="120.68631929101301"/>
    <d v="2019-02-02T00:00:00"/>
    <x v="5"/>
    <n v="7"/>
    <n v="456628.95"/>
    <n v="3969"/>
    <n v="25368.275000000001"/>
  </r>
  <r>
    <x v="0"/>
    <n v="6"/>
    <x v="2"/>
    <n v="217.28571428571399"/>
    <n v="21"/>
    <n v="6.3333333333333304"/>
    <n v="170.10381267669101"/>
    <d v="2019-02-02T00:00:00"/>
    <x v="5"/>
    <n v="7"/>
    <n v="771344.52"/>
    <n v="4563"/>
    <n v="36730.691428571401"/>
  </r>
  <r>
    <x v="0"/>
    <n v="7"/>
    <x v="0"/>
    <n v="176.125"/>
    <n v="32"/>
    <n v="6.34375"/>
    <n v="185.878584940249"/>
    <d v="2019-02-09T00:00:00"/>
    <x v="6"/>
    <n v="7"/>
    <n v="1031515.45"/>
    <n v="5636"/>
    <n v="32234.857812499999"/>
  </r>
  <r>
    <x v="0"/>
    <n v="7"/>
    <x v="1"/>
    <n v="218.777777777777"/>
    <n v="18"/>
    <n v="6.4444444444444402"/>
    <n v="123.680114338301"/>
    <d v="2019-02-09T00:00:00"/>
    <x v="6"/>
    <n v="7"/>
    <n v="460761.96"/>
    <n v="3938"/>
    <n v="25597.8866666666"/>
  </r>
  <r>
    <x v="0"/>
    <n v="7"/>
    <x v="2"/>
    <n v="210.333333333333"/>
    <n v="21"/>
    <n v="6.3333333333333304"/>
    <n v="159.21678406576399"/>
    <d v="2019-02-09T00:00:00"/>
    <x v="6"/>
    <n v="7"/>
    <n v="692584.13"/>
    <n v="4417"/>
    <n v="32980.196666666598"/>
  </r>
  <r>
    <x v="0"/>
    <n v="8"/>
    <x v="0"/>
    <n v="175.625"/>
    <n v="32"/>
    <n v="5.53125"/>
    <n v="180.53113912583899"/>
    <d v="2019-02-16T00:00:00"/>
    <x v="7"/>
    <n v="7"/>
    <n v="1048727.8400000001"/>
    <n v="5620"/>
    <n v="32772.745000000003"/>
  </r>
  <r>
    <x v="0"/>
    <n v="8"/>
    <x v="1"/>
    <n v="234.5"/>
    <n v="18"/>
    <n v="6.4444444444444402"/>
    <n v="127.700924153052"/>
    <d v="2019-02-16T00:00:00"/>
    <x v="7"/>
    <n v="7"/>
    <n v="513821.96"/>
    <n v="4221"/>
    <n v="28545.664444444399"/>
  </r>
  <r>
    <x v="0"/>
    <n v="8"/>
    <x v="2"/>
    <n v="210.42857142857099"/>
    <n v="21"/>
    <n v="5.7619047619047601"/>
    <n v="164.31886013876201"/>
    <d v="2019-02-16T00:00:00"/>
    <x v="7"/>
    <n v="7"/>
    <n v="709168.01"/>
    <n v="4419"/>
    <n v="33769.905238095198"/>
  </r>
  <r>
    <x v="0"/>
    <n v="9"/>
    <x v="0"/>
    <n v="187.09375"/>
    <n v="32"/>
    <n v="6.40625"/>
    <n v="189.31311707455799"/>
    <d v="2019-02-23T00:00:00"/>
    <x v="8"/>
    <n v="7"/>
    <n v="1123694"/>
    <n v="5987"/>
    <n v="35115.4375"/>
  </r>
  <r>
    <x v="0"/>
    <n v="9"/>
    <x v="1"/>
    <n v="226"/>
    <n v="18"/>
    <n v="6.3888888888888804"/>
    <n v="117.785887924005"/>
    <d v="2019-02-23T00:00:00"/>
    <x v="8"/>
    <n v="7"/>
    <n v="461333.87"/>
    <n v="4068"/>
    <n v="25629.659444444402"/>
  </r>
  <r>
    <x v="0"/>
    <n v="9"/>
    <x v="2"/>
    <n v="228.57142857142799"/>
    <n v="21"/>
    <n v="6.4285714285714199"/>
    <n v="168.997256925729"/>
    <d v="2019-02-23T00:00:00"/>
    <x v="8"/>
    <n v="7"/>
    <n v="791084.04"/>
    <n v="4800"/>
    <n v="37670.668571428498"/>
  </r>
  <r>
    <x v="0"/>
    <n v="10"/>
    <x v="0"/>
    <n v="199.71875"/>
    <n v="32"/>
    <n v="6.34375"/>
    <n v="191.69504783947201"/>
    <d v="2019-03-02T00:00:00"/>
    <x v="9"/>
    <n v="7"/>
    <n v="1224036.46"/>
    <n v="6391"/>
    <n v="38251.139374999999"/>
  </r>
  <r>
    <x v="0"/>
    <n v="10"/>
    <x v="1"/>
    <n v="236.055555555555"/>
    <n v="18"/>
    <n v="6.4444444444444402"/>
    <n v="126.759665152712"/>
    <d v="2019-03-02T00:00:00"/>
    <x v="9"/>
    <n v="7"/>
    <n v="514704.58"/>
    <n v="4249"/>
    <n v="28594.698888888801"/>
  </r>
  <r>
    <x v="0"/>
    <n v="10"/>
    <x v="2"/>
    <n v="232.619047619047"/>
    <n v="21"/>
    <n v="6.4761904761904701"/>
    <n v="170.89221499634999"/>
    <d v="2019-03-02T00:00:00"/>
    <x v="9"/>
    <n v="7"/>
    <n v="841426.46"/>
    <n v="4885"/>
    <n v="40067.926666666601"/>
  </r>
  <r>
    <x v="0"/>
    <n v="11"/>
    <x v="0"/>
    <n v="201.40625"/>
    <n v="32"/>
    <n v="6.375"/>
    <n v="201.58115019653499"/>
    <d v="2019-03-09T00:00:00"/>
    <x v="10"/>
    <n v="7"/>
    <n v="1266729.54"/>
    <n v="6445"/>
    <n v="39585.298125000001"/>
  </r>
  <r>
    <x v="0"/>
    <n v="11"/>
    <x v="1"/>
    <n v="238"/>
    <n v="18"/>
    <n v="6.4444444444444402"/>
    <n v="129.762239269303"/>
    <d v="2019-03-09T00:00:00"/>
    <x v="10"/>
    <n v="7"/>
    <n v="533184.5"/>
    <n v="4284"/>
    <n v="29621.361111111099"/>
  </r>
  <r>
    <x v="0"/>
    <n v="11"/>
    <x v="2"/>
    <n v="239.04761904761901"/>
    <n v="21"/>
    <n v="6.3809523809523796"/>
    <n v="178.800280383586"/>
    <d v="2019-03-09T00:00:00"/>
    <x v="10"/>
    <n v="7"/>
    <n v="884776.79"/>
    <n v="5020"/>
    <n v="42132.228095238002"/>
  </r>
  <r>
    <x v="0"/>
    <n v="12"/>
    <x v="0"/>
    <n v="199.78125"/>
    <n v="32"/>
    <n v="6.28125"/>
    <n v="205.23006325309899"/>
    <d v="2019-03-16T00:00:00"/>
    <x v="11"/>
    <n v="7"/>
    <n v="1271649.6000000001"/>
    <n v="6393"/>
    <n v="39739.050000000003"/>
  </r>
  <r>
    <x v="0"/>
    <n v="12"/>
    <x v="1"/>
    <n v="250.166666666666"/>
    <n v="18"/>
    <n v="6.5"/>
    <n v="135.89526530389"/>
    <d v="2019-03-16T00:00:00"/>
    <x v="11"/>
    <n v="7"/>
    <n v="574855.56000000006"/>
    <n v="4503"/>
    <n v="31936.42"/>
  </r>
  <r>
    <x v="0"/>
    <n v="12"/>
    <x v="2"/>
    <n v="245.47619047619"/>
    <n v="21"/>
    <n v="6.3333333333333304"/>
    <n v="178.04663489296701"/>
    <d v="2019-03-16T00:00:00"/>
    <x v="11"/>
    <n v="7"/>
    <n v="882515.92"/>
    <n v="5155"/>
    <n v="42024.567619047601"/>
  </r>
  <r>
    <x v="0"/>
    <n v="13"/>
    <x v="0"/>
    <n v="219.4375"/>
    <n v="32"/>
    <n v="6.4375"/>
    <n v="212.991571462503"/>
    <d v="2019-03-23T00:00:00"/>
    <x v="12"/>
    <n v="7"/>
    <n v="1469604.75"/>
    <n v="7022"/>
    <n v="45925.1484375"/>
  </r>
  <r>
    <x v="0"/>
    <n v="13"/>
    <x v="1"/>
    <n v="252.722222222222"/>
    <n v="18"/>
    <n v="6.4444444444444402"/>
    <n v="139.87647344038399"/>
    <d v="2019-03-23T00:00:00"/>
    <x v="12"/>
    <n v="7"/>
    <n v="606930.21"/>
    <n v="4549"/>
    <n v="33718.345000000001"/>
  </r>
  <r>
    <x v="0"/>
    <n v="13"/>
    <x v="2"/>
    <n v="244.23809523809501"/>
    <n v="21"/>
    <n v="6.4761904761904701"/>
    <n v="181.030416571182"/>
    <d v="2019-03-23T00:00:00"/>
    <x v="12"/>
    <n v="7"/>
    <n v="911602.48"/>
    <n v="5129"/>
    <n v="43409.641904761898"/>
  </r>
  <r>
    <x v="0"/>
    <n v="14"/>
    <x v="0"/>
    <n v="225.78125"/>
    <n v="32"/>
    <n v="6.34375"/>
    <n v="218.42908554280299"/>
    <d v="2019-03-30T00:00:00"/>
    <x v="13"/>
    <n v="7"/>
    <n v="1541757.27"/>
    <n v="7225"/>
    <n v="48179.914687500001"/>
  </r>
  <r>
    <x v="0"/>
    <n v="14"/>
    <x v="1"/>
    <n v="267.722222222222"/>
    <n v="18"/>
    <n v="6.4444444444444402"/>
    <n v="143.34163738362901"/>
    <d v="2019-03-30T00:00:00"/>
    <x v="13"/>
    <n v="7"/>
    <n v="658308.30000000005"/>
    <n v="4819"/>
    <n v="36572.683333333298"/>
  </r>
  <r>
    <x v="0"/>
    <n v="14"/>
    <x v="2"/>
    <n v="258.42857142857099"/>
    <n v="21"/>
    <n v="6.3809523809523796"/>
    <n v="189.32190874777501"/>
    <d v="2019-03-30T00:00:00"/>
    <x v="13"/>
    <n v="7"/>
    <n v="1021840.32"/>
    <n v="5427"/>
    <n v="48659.062857142802"/>
  </r>
  <r>
    <x v="0"/>
    <n v="15"/>
    <x v="0"/>
    <n v="224.71875"/>
    <n v="32"/>
    <n v="6.34375"/>
    <n v="214.76361819659701"/>
    <d v="2019-04-06T00:00:00"/>
    <x v="14"/>
    <n v="7"/>
    <n v="1520757.6"/>
    <n v="7191"/>
    <n v="47523.675000000003"/>
  </r>
  <r>
    <x v="0"/>
    <n v="15"/>
    <x v="1"/>
    <n v="254.555555555555"/>
    <n v="18"/>
    <n v="6.3888888888888804"/>
    <n v="146.047792716537"/>
    <d v="2019-04-06T00:00:00"/>
    <x v="14"/>
    <n v="7"/>
    <n v="637728.26"/>
    <n v="4582"/>
    <n v="35429.347777777701"/>
  </r>
  <r>
    <x v="0"/>
    <n v="15"/>
    <x v="2"/>
    <n v="264.23809523809501"/>
    <n v="21"/>
    <n v="6.4285714285714199"/>
    <n v="185.933532282588"/>
    <d v="2019-04-06T00:00:00"/>
    <x v="14"/>
    <n v="7"/>
    <n v="1018866"/>
    <n v="5549"/>
    <n v="48517.4285714285"/>
  </r>
  <r>
    <x v="0"/>
    <n v="16"/>
    <x v="0"/>
    <n v="213.3125"/>
    <n v="32"/>
    <n v="5.5625"/>
    <n v="213.152942562509"/>
    <d v="2019-04-13T00:00:00"/>
    <x v="15"/>
    <n v="7"/>
    <n v="1483003.63"/>
    <n v="6826"/>
    <n v="46343.863437499997"/>
  </r>
  <r>
    <x v="0"/>
    <n v="16"/>
    <x v="1"/>
    <n v="285.222222222222"/>
    <n v="18"/>
    <n v="6.3333333333333304"/>
    <n v="147.93331954719801"/>
    <d v="2019-04-13T00:00:00"/>
    <x v="15"/>
    <n v="7"/>
    <n v="738888.74"/>
    <n v="5134"/>
    <n v="41049.374444444402"/>
  </r>
  <r>
    <x v="0"/>
    <n v="16"/>
    <x v="2"/>
    <n v="247.42857142857099"/>
    <n v="21"/>
    <n v="5.9523809523809499"/>
    <n v="176.33552734699299"/>
    <d v="2019-04-13T00:00:00"/>
    <x v="15"/>
    <n v="7"/>
    <n v="895810.73"/>
    <n v="5196"/>
    <n v="42657.653809523799"/>
  </r>
  <r>
    <x v="0"/>
    <n v="17"/>
    <x v="0"/>
    <n v="230.3125"/>
    <n v="32"/>
    <n v="6.09375"/>
    <n v="213.944661713568"/>
    <d v="2019-04-20T00:00:00"/>
    <x v="16"/>
    <n v="7"/>
    <n v="1572466.88"/>
    <n v="7370"/>
    <n v="49139.59"/>
  </r>
  <r>
    <x v="0"/>
    <n v="17"/>
    <x v="1"/>
    <n v="260.11111111111097"/>
    <n v="18"/>
    <n v="6.1666666666666599"/>
    <n v="151.04429610154301"/>
    <d v="2019-04-20T00:00:00"/>
    <x v="16"/>
    <n v="7"/>
    <n v="679731.96"/>
    <n v="4682"/>
    <n v="37762.8866666666"/>
  </r>
  <r>
    <x v="0"/>
    <n v="17"/>
    <x v="2"/>
    <n v="289"/>
    <n v="21"/>
    <n v="6.1904761904761898"/>
    <n v="182.77792841831101"/>
    <d v="2019-04-20T00:00:00"/>
    <x v="16"/>
    <n v="7"/>
    <n v="1078753.27"/>
    <n v="6069"/>
    <n v="51369.203333333302"/>
  </r>
  <r>
    <x v="0"/>
    <n v="18"/>
    <x v="0"/>
    <n v="245.15625"/>
    <n v="32"/>
    <n v="6.375"/>
    <n v="218.61067229398401"/>
    <d v="2019-04-27T00:00:00"/>
    <x v="17"/>
    <n v="7"/>
    <n v="1702912.86"/>
    <n v="7845"/>
    <n v="53216.026875000003"/>
  </r>
  <r>
    <x v="0"/>
    <n v="18"/>
    <x v="1"/>
    <n v="301.222222222222"/>
    <n v="18"/>
    <n v="6.3333333333333304"/>
    <n v="150.214114455789"/>
    <d v="2019-04-27T00:00:00"/>
    <x v="17"/>
    <n v="7"/>
    <n v="770392.21"/>
    <n v="5422"/>
    <n v="42799.567222222198"/>
  </r>
  <r>
    <x v="0"/>
    <n v="18"/>
    <x v="2"/>
    <n v="296"/>
    <n v="21"/>
    <n v="6.3333333333333304"/>
    <n v="190.23274361206299"/>
    <d v="2019-04-27T00:00:00"/>
    <x v="17"/>
    <n v="7"/>
    <n v="1159368.79"/>
    <n v="6216"/>
    <n v="55208.037619047602"/>
  </r>
  <r>
    <x v="0"/>
    <n v="19"/>
    <x v="0"/>
    <n v="246.375"/>
    <n v="32"/>
    <n v="6.34375"/>
    <n v="211.29387867650101"/>
    <d v="2019-05-04T00:00:00"/>
    <x v="18"/>
    <n v="7"/>
    <n v="1668169.37"/>
    <n v="7884"/>
    <n v="52130.292812500003"/>
  </r>
  <r>
    <x v="0"/>
    <n v="19"/>
    <x v="1"/>
    <n v="292.388888888888"/>
    <n v="18"/>
    <n v="6.4444444444444402"/>
    <n v="150.08913297223"/>
    <d v="2019-05-04T00:00:00"/>
    <x v="18"/>
    <n v="7"/>
    <n v="757193.33"/>
    <n v="5263"/>
    <n v="42066.2961111111"/>
  </r>
  <r>
    <x v="0"/>
    <n v="19"/>
    <x v="2"/>
    <n v="285.85714285714198"/>
    <n v="21"/>
    <n v="6.2857142857142803"/>
    <n v="186.61411560359701"/>
    <d v="2019-05-04T00:00:00"/>
    <x v="18"/>
    <n v="7"/>
    <n v="1101866.98"/>
    <n v="6003"/>
    <n v="52469.856190476101"/>
  </r>
  <r>
    <x v="0"/>
    <n v="20"/>
    <x v="0"/>
    <n v="245.6875"/>
    <n v="32"/>
    <n v="6.28125"/>
    <n v="212.25199266399599"/>
    <d v="2019-05-11T00:00:00"/>
    <x v="19"/>
    <n v="7"/>
    <n v="1618609.42"/>
    <n v="7862"/>
    <n v="50581.544374999998"/>
  </r>
  <r>
    <x v="0"/>
    <n v="20"/>
    <x v="1"/>
    <n v="295.388888888888"/>
    <n v="18"/>
    <n v="6.5"/>
    <n v="144.03286454981"/>
    <d v="2019-05-11T00:00:00"/>
    <x v="19"/>
    <n v="7"/>
    <n v="735017.82"/>
    <n v="5317"/>
    <n v="40834.323333333297"/>
  </r>
  <r>
    <x v="0"/>
    <n v="20"/>
    <x v="2"/>
    <n v="289.52380952380901"/>
    <n v="21"/>
    <n v="6.2857142857142803"/>
    <n v="178.13748566148399"/>
    <d v="2019-05-11T00:00:00"/>
    <x v="19"/>
    <n v="7"/>
    <n v="1094915.69"/>
    <n v="6080"/>
    <n v="52138.842380952301"/>
  </r>
  <r>
    <x v="0"/>
    <n v="21"/>
    <x v="0"/>
    <n v="218.84375"/>
    <n v="32"/>
    <n v="5.53125"/>
    <n v="203.32920443445801"/>
    <d v="2019-05-18T00:00:00"/>
    <x v="20"/>
    <n v="7"/>
    <n v="1393816.57"/>
    <n v="7003"/>
    <n v="43556.767812500002"/>
  </r>
  <r>
    <x v="0"/>
    <n v="21"/>
    <x v="1"/>
    <n v="262.666666666666"/>
    <n v="18"/>
    <n v="5.8333333333333304"/>
    <n v="140.970838592581"/>
    <d v="2019-05-18T00:00:00"/>
    <x v="20"/>
    <n v="7"/>
    <n v="645179.15"/>
    <n v="4728"/>
    <n v="35843.286111111098"/>
  </r>
  <r>
    <x v="0"/>
    <n v="21"/>
    <x v="2"/>
    <n v="257.85714285714198"/>
    <n v="21"/>
    <n v="5.6190476190476097"/>
    <n v="172.202611835699"/>
    <d v="2019-05-18T00:00:00"/>
    <x v="20"/>
    <n v="7"/>
    <n v="939840.22"/>
    <n v="5415"/>
    <n v="44754.296190476103"/>
  </r>
  <r>
    <x v="0"/>
    <n v="22"/>
    <x v="0"/>
    <n v="262.875"/>
    <n v="32"/>
    <n v="6.375"/>
    <n v="208.024752539659"/>
    <d v="2019-05-25T00:00:00"/>
    <x v="21"/>
    <n v="7"/>
    <n v="1716629.62"/>
    <n v="8412"/>
    <n v="53644.675625000003"/>
  </r>
  <r>
    <x v="0"/>
    <n v="22"/>
    <x v="1"/>
    <n v="293.5"/>
    <n v="18"/>
    <n v="6.3888888888888804"/>
    <n v="171.078035387314"/>
    <d v="2019-05-25T00:00:00"/>
    <x v="21"/>
    <n v="7"/>
    <n v="816037.06"/>
    <n v="5283"/>
    <n v="45335.392222222203"/>
  </r>
  <r>
    <x v="0"/>
    <n v="22"/>
    <x v="2"/>
    <n v="290.09523809523802"/>
    <n v="21"/>
    <n v="6.4761904761904701"/>
    <n v="183.44495764989"/>
    <d v="2019-05-25T00:00:00"/>
    <x v="21"/>
    <n v="7"/>
    <n v="1087110.8"/>
    <n v="6092"/>
    <n v="51767.180952380899"/>
  </r>
  <r>
    <x v="1"/>
    <n v="1"/>
    <x v="0"/>
    <n v="83.1875"/>
    <n v="32"/>
    <n v="2.4375"/>
    <n v="176.62989936150299"/>
    <d v="2020-01-01T00:00:00"/>
    <x v="22"/>
    <n v="3"/>
    <n v="457553.78"/>
    <n v="2662"/>
    <n v="14298.555625000001"/>
  </r>
  <r>
    <x v="1"/>
    <n v="1"/>
    <x v="1"/>
    <n v="74.0555555555555"/>
    <n v="18"/>
    <n v="1.88888888888888"/>
    <n v="125.86852588141601"/>
    <d v="2020-01-01T00:00:00"/>
    <x v="22"/>
    <n v="3"/>
    <n v="156942.65"/>
    <n v="1333"/>
    <n v="8719.0361111111106"/>
  </r>
  <r>
    <x v="1"/>
    <n v="1"/>
    <x v="2"/>
    <n v="102.28571428571399"/>
    <n v="21"/>
    <n v="2.2857142857142798"/>
    <n v="140.04639368722701"/>
    <d v="2020-01-01T00:00:00"/>
    <x v="22"/>
    <n v="3"/>
    <n v="296811.63"/>
    <n v="2148"/>
    <n v="14133.8871428571"/>
  </r>
  <r>
    <x v="1"/>
    <n v="2"/>
    <x v="0"/>
    <n v="200.875"/>
    <n v="32"/>
    <n v="6.3125"/>
    <n v="188.65976574861301"/>
    <d v="2020-01-04T00:00:00"/>
    <x v="23"/>
    <n v="7"/>
    <n v="1241709.6399999999"/>
    <n v="6428"/>
    <n v="38803.426249999997"/>
  </r>
  <r>
    <x v="1"/>
    <n v="2"/>
    <x v="1"/>
    <n v="236.388888888888"/>
    <n v="18"/>
    <n v="6.6111111111111098"/>
    <n v="140.604481504012"/>
    <d v="2020-01-04T00:00:00"/>
    <x v="23"/>
    <n v="7"/>
    <n v="574878.09"/>
    <n v="4255"/>
    <n v="31937.6716666666"/>
  </r>
  <r>
    <x v="1"/>
    <n v="2"/>
    <x v="2"/>
    <n v="250.23809523809501"/>
    <n v="21"/>
    <n v="6.2857142857142803"/>
    <n v="161.68774425760299"/>
    <d v="2020-01-04T00:00:00"/>
    <x v="23"/>
    <n v="7"/>
    <n v="829895.94"/>
    <n v="5255"/>
    <n v="39518.854285714202"/>
  </r>
  <r>
    <x v="1"/>
    <n v="3"/>
    <x v="0"/>
    <n v="200.5"/>
    <n v="32"/>
    <n v="6.40625"/>
    <n v="182.60834958564499"/>
    <d v="2020-01-11T00:00:00"/>
    <x v="24"/>
    <n v="7"/>
    <n v="1217143.93"/>
    <n v="6416"/>
    <n v="38035.747812499998"/>
  </r>
  <r>
    <x v="1"/>
    <n v="3"/>
    <x v="1"/>
    <n v="210.166666666666"/>
    <n v="18"/>
    <n v="6.3888888888888804"/>
    <n v="148.60520401536601"/>
    <d v="2020-01-11T00:00:00"/>
    <x v="24"/>
    <n v="7"/>
    <n v="540295.49"/>
    <n v="3783"/>
    <n v="30016.416111111099"/>
  </r>
  <r>
    <x v="1"/>
    <n v="3"/>
    <x v="2"/>
    <n v="226.666666666666"/>
    <n v="21"/>
    <n v="6.4285714285714199"/>
    <n v="168.98391781388801"/>
    <d v="2020-01-11T00:00:00"/>
    <x v="24"/>
    <n v="7"/>
    <n v="775348.07"/>
    <n v="4760"/>
    <n v="36921.336666666597"/>
  </r>
  <r>
    <x v="1"/>
    <n v="4"/>
    <x v="0"/>
    <n v="195.96875"/>
    <n v="32"/>
    <n v="6.34375"/>
    <n v="184.12038404641399"/>
    <d v="2020-01-18T00:00:00"/>
    <x v="25"/>
    <n v="7"/>
    <n v="1199309.3999999999"/>
    <n v="6271"/>
    <n v="37478.418749999997"/>
  </r>
  <r>
    <x v="1"/>
    <n v="4"/>
    <x v="1"/>
    <n v="209.888888888888"/>
    <n v="18"/>
    <n v="6.6666666666666599"/>
    <n v="147.34659735636899"/>
    <d v="2020-01-18T00:00:00"/>
    <x v="25"/>
    <n v="7"/>
    <n v="526951.02"/>
    <n v="3778"/>
    <n v="29275.056666666602"/>
  </r>
  <r>
    <x v="1"/>
    <n v="4"/>
    <x v="2"/>
    <n v="239.19047619047601"/>
    <n v="21"/>
    <n v="6.3809523809523796"/>
    <n v="166.05932969336899"/>
    <d v="2020-01-18T00:00:00"/>
    <x v="25"/>
    <n v="7"/>
    <n v="806737.61"/>
    <n v="5023"/>
    <n v="38416.076666666602"/>
  </r>
  <r>
    <x v="1"/>
    <n v="5"/>
    <x v="0"/>
    <n v="196.125"/>
    <n v="32"/>
    <n v="6.3125"/>
    <n v="191.55324617881701"/>
    <d v="2020-01-25T00:00:00"/>
    <x v="26"/>
    <n v="7"/>
    <n v="1204678.58"/>
    <n v="6276"/>
    <n v="37646.205625000002"/>
  </r>
  <r>
    <x v="1"/>
    <n v="5"/>
    <x v="1"/>
    <n v="202.777777777777"/>
    <n v="18"/>
    <n v="6.5"/>
    <n v="155.16209297034101"/>
    <d v="2020-01-25T00:00:00"/>
    <x v="26"/>
    <n v="7"/>
    <n v="527926.87"/>
    <n v="3650"/>
    <n v="29329.2705555555"/>
  </r>
  <r>
    <x v="1"/>
    <n v="5"/>
    <x v="2"/>
    <n v="241.47619047619"/>
    <n v="21"/>
    <n v="6.5714285714285703"/>
    <n v="164.40739697031501"/>
    <d v="2020-01-25T00:00:00"/>
    <x v="26"/>
    <n v="7"/>
    <n v="821781.54"/>
    <n v="5071"/>
    <n v="39132.454285714201"/>
  </r>
  <r>
    <x v="1"/>
    <n v="6"/>
    <x v="0"/>
    <n v="197.90625"/>
    <n v="32"/>
    <n v="6.46875"/>
    <n v="197.49187686995401"/>
    <d v="2020-02-01T00:00:00"/>
    <x v="27"/>
    <n v="7"/>
    <n v="1290663.27"/>
    <n v="6333"/>
    <n v="40333.227187500001"/>
  </r>
  <r>
    <x v="1"/>
    <n v="6"/>
    <x v="1"/>
    <n v="193.222222222222"/>
    <n v="18"/>
    <n v="6.4444444444444402"/>
    <n v="160.02622941809"/>
    <d v="2020-02-01T00:00:00"/>
    <x v="27"/>
    <n v="7"/>
    <n v="516755.4"/>
    <n v="3478"/>
    <n v="28708.633333333299"/>
  </r>
  <r>
    <x v="1"/>
    <n v="6"/>
    <x v="2"/>
    <n v="243.42857142857099"/>
    <n v="21"/>
    <n v="6.3333333333333304"/>
    <n v="179.59590100320099"/>
    <d v="2020-02-01T00:00:00"/>
    <x v="27"/>
    <n v="7"/>
    <n v="847170.1"/>
    <n v="5112"/>
    <n v="40341.433333333298"/>
  </r>
  <r>
    <x v="1"/>
    <n v="7"/>
    <x v="0"/>
    <n v="198.5"/>
    <n v="32"/>
    <n v="6.375"/>
    <n v="188.70310638697001"/>
    <d v="2020-02-08T00:00:00"/>
    <x v="28"/>
    <n v="7"/>
    <n v="1220413.17"/>
    <n v="6352"/>
    <n v="38137.911562499998"/>
  </r>
  <r>
    <x v="1"/>
    <n v="7"/>
    <x v="1"/>
    <n v="195.611111111111"/>
    <n v="18"/>
    <n v="6.3888888888888804"/>
    <n v="153.56472618532101"/>
    <d v="2020-02-08T00:00:00"/>
    <x v="28"/>
    <n v="7"/>
    <n v="507966.69"/>
    <n v="3521"/>
    <n v="28220.371666666601"/>
  </r>
  <r>
    <x v="1"/>
    <n v="7"/>
    <x v="2"/>
    <n v="244.95238095238"/>
    <n v="21"/>
    <n v="6.4761904761904701"/>
    <n v="174.24556581239699"/>
    <d v="2020-02-08T00:00:00"/>
    <x v="28"/>
    <n v="7"/>
    <n v="873893.86"/>
    <n v="5144"/>
    <n v="41613.993333333303"/>
  </r>
  <r>
    <x v="1"/>
    <n v="8"/>
    <x v="0"/>
    <n v="188.125"/>
    <n v="32"/>
    <n v="5.65625"/>
    <n v="172.381040087743"/>
    <d v="2020-02-15T00:00:00"/>
    <x v="29"/>
    <n v="7"/>
    <n v="1080722.2"/>
    <n v="6020"/>
    <n v="33772.568749999999"/>
  </r>
  <r>
    <x v="1"/>
    <n v="8"/>
    <x v="1"/>
    <n v="200.777777777777"/>
    <n v="18"/>
    <n v="6.3888888888888804"/>
    <n v="159.294381256788"/>
    <d v="2020-02-15T00:00:00"/>
    <x v="29"/>
    <n v="7"/>
    <n v="538352.07999999996"/>
    <n v="3614"/>
    <n v="29908.448888888801"/>
  </r>
  <r>
    <x v="1"/>
    <n v="8"/>
    <x v="2"/>
    <n v="223.04761904761901"/>
    <n v="21"/>
    <n v="5.8095238095238004"/>
    <n v="171.33006080184899"/>
    <d v="2020-02-15T00:00:00"/>
    <x v="29"/>
    <n v="7"/>
    <n v="776715.56"/>
    <n v="4684"/>
    <n v="36986.455238095201"/>
  </r>
  <r>
    <x v="1"/>
    <n v="9"/>
    <x v="0"/>
    <n v="200.6875"/>
    <n v="32"/>
    <n v="6.3125"/>
    <n v="205.108818507119"/>
    <d v="2020-02-22T00:00:00"/>
    <x v="30"/>
    <n v="7"/>
    <n v="1330983.49"/>
    <n v="6422"/>
    <n v="41593.2340625"/>
  </r>
  <r>
    <x v="1"/>
    <n v="9"/>
    <x v="1"/>
    <n v="195.722222222222"/>
    <n v="18"/>
    <n v="6.5"/>
    <n v="167.73607758600599"/>
    <d v="2020-02-22T00:00:00"/>
    <x v="30"/>
    <n v="7"/>
    <n v="553629.43000000005"/>
    <n v="3523"/>
    <n v="30757.190555555499"/>
  </r>
  <r>
    <x v="1"/>
    <n v="9"/>
    <x v="2"/>
    <n v="249.28571428571399"/>
    <n v="21"/>
    <n v="6.5714285714285703"/>
    <n v="176.190741836938"/>
    <d v="2020-02-22T00:00:00"/>
    <x v="30"/>
    <n v="7"/>
    <n v="903337.73"/>
    <n v="5235"/>
    <n v="43016.082380952299"/>
  </r>
  <r>
    <x v="1"/>
    <n v="10"/>
    <x v="0"/>
    <n v="218.375"/>
    <n v="32"/>
    <n v="6.375"/>
    <n v="204.93105824613301"/>
    <d v="2020-02-29T00:00:00"/>
    <x v="31"/>
    <n v="7"/>
    <n v="1445112.52"/>
    <n v="6988"/>
    <n v="45159.766250000001"/>
  </r>
  <r>
    <x v="1"/>
    <n v="10"/>
    <x v="1"/>
    <n v="210.888888888888"/>
    <n v="18"/>
    <n v="6.4444444444444402"/>
    <n v="163.47761382822799"/>
    <d v="2020-02-29T00:00:00"/>
    <x v="31"/>
    <n v="7"/>
    <n v="571287.81000000006"/>
    <n v="3796"/>
    <n v="31738.211666666601"/>
  </r>
  <r>
    <x v="1"/>
    <n v="10"/>
    <x v="2"/>
    <n v="248.23809523809501"/>
    <n v="21"/>
    <n v="6.5238095238095202"/>
    <n v="168.92628333178001"/>
    <d v="2020-02-29T00:00:00"/>
    <x v="31"/>
    <n v="7"/>
    <n v="878812.8"/>
    <n v="5213"/>
    <n v="41848.228571428503"/>
  </r>
  <r>
    <x v="1"/>
    <n v="11"/>
    <x v="0"/>
    <n v="237.78125"/>
    <n v="32"/>
    <n v="6.4375"/>
    <n v="201.35811848353899"/>
    <d v="2020-03-07T00:00:00"/>
    <x v="32"/>
    <n v="7"/>
    <n v="1476878.73"/>
    <n v="7609"/>
    <n v="46152.460312499999"/>
  </r>
  <r>
    <x v="1"/>
    <n v="11"/>
    <x v="1"/>
    <n v="223.611111111111"/>
    <n v="18"/>
    <n v="6.6111111111111098"/>
    <n v="172.17816468094401"/>
    <d v="2020-03-07T00:00:00"/>
    <x v="32"/>
    <n v="7"/>
    <n v="651659.44999999995"/>
    <n v="4025"/>
    <n v="36203.302777777702"/>
  </r>
  <r>
    <x v="1"/>
    <n v="11"/>
    <x v="2"/>
    <n v="270.09523809523802"/>
    <n v="21"/>
    <n v="6.3809523809523796"/>
    <n v="169.376024983197"/>
    <d v="2020-03-07T00:00:00"/>
    <x v="32"/>
    <n v="7"/>
    <n v="959995.76"/>
    <n v="5672"/>
    <n v="45714.0838095238"/>
  </r>
  <r>
    <x v="1"/>
    <n v="12"/>
    <x v="0"/>
    <n v="255.40625"/>
    <n v="32"/>
    <n v="6.4375"/>
    <n v="186.01259789791999"/>
    <d v="2020-03-14T00:00:00"/>
    <x v="33"/>
    <n v="7"/>
    <n v="1538340.57"/>
    <n v="8173"/>
    <n v="48073.142812500002"/>
  </r>
  <r>
    <x v="1"/>
    <n v="12"/>
    <x v="1"/>
    <n v="246"/>
    <n v="18"/>
    <n v="6.3888888888888804"/>
    <n v="154.296470092833"/>
    <d v="2020-03-14T00:00:00"/>
    <x v="33"/>
    <n v="7"/>
    <n v="640385.91"/>
    <n v="4428"/>
    <n v="35576.995000000003"/>
  </r>
  <r>
    <x v="1"/>
    <n v="12"/>
    <x v="2"/>
    <n v="310.666666666666"/>
    <n v="21"/>
    <n v="6.4285714285714199"/>
    <n v="170.40843031875801"/>
    <d v="2020-03-14T00:00:00"/>
    <x v="33"/>
    <n v="7"/>
    <n v="1080954.3700000001"/>
    <n v="6524"/>
    <n v="51474.017619047598"/>
  </r>
  <r>
    <x v="1"/>
    <n v="13"/>
    <x v="0"/>
    <n v="199.25"/>
    <n v="32"/>
    <n v="6.28125"/>
    <n v="192.37586409323299"/>
    <d v="2020-03-21T00:00:00"/>
    <x v="34"/>
    <n v="7"/>
    <n v="1194058.47"/>
    <n v="6376"/>
    <n v="37314.327187499999"/>
  </r>
  <r>
    <x v="1"/>
    <n v="13"/>
    <x v="1"/>
    <n v="202.888888888888"/>
    <n v="18"/>
    <n v="6.3888888888888804"/>
    <n v="148.07094031281201"/>
    <d v="2020-03-21T00:00:00"/>
    <x v="34"/>
    <n v="7"/>
    <n v="521894.15"/>
    <n v="3652"/>
    <n v="28994.119444444401"/>
  </r>
  <r>
    <x v="1"/>
    <n v="13"/>
    <x v="2"/>
    <n v="221.19047619047601"/>
    <n v="21"/>
    <n v="6.4285714285714199"/>
    <n v="178.68090054646601"/>
    <d v="2020-03-21T00:00:00"/>
    <x v="34"/>
    <n v="7"/>
    <n v="832147.12"/>
    <n v="4645"/>
    <n v="39626.053333333301"/>
  </r>
  <r>
    <x v="1"/>
    <n v="14"/>
    <x v="0"/>
    <n v="185.40625"/>
    <n v="32"/>
    <n v="6.125"/>
    <n v="201.23963889432599"/>
    <d v="2020-03-28T00:00:00"/>
    <x v="35"/>
    <n v="7"/>
    <n v="1154236.49"/>
    <n v="5933"/>
    <n v="36069.8903125"/>
  </r>
  <r>
    <x v="1"/>
    <n v="14"/>
    <x v="1"/>
    <n v="164.611111111111"/>
    <n v="18"/>
    <n v="6.3333333333333304"/>
    <n v="167.32495050893499"/>
    <d v="2020-03-28T00:00:00"/>
    <x v="35"/>
    <n v="7"/>
    <n v="477854.28470000002"/>
    <n v="2963"/>
    <n v="26547.4602611111"/>
  </r>
  <r>
    <x v="1"/>
    <n v="14"/>
    <x v="2"/>
    <n v="201.23809523809501"/>
    <n v="21"/>
    <n v="6.3809523809523796"/>
    <n v="191.209160779207"/>
    <d v="2020-03-28T00:00:00"/>
    <x v="35"/>
    <n v="7"/>
    <n v="765023.77040000004"/>
    <n v="4226"/>
    <n v="36429.7033523809"/>
  </r>
  <r>
    <x v="1"/>
    <n v="15"/>
    <x v="0"/>
    <n v="180.65625"/>
    <n v="32"/>
    <n v="5.59375"/>
    <n v="196.52243122899799"/>
    <d v="2020-04-04T00:00:00"/>
    <x v="36"/>
    <n v="7"/>
    <n v="1071541.02"/>
    <n v="5781"/>
    <n v="33485.656875000001"/>
  </r>
  <r>
    <x v="1"/>
    <n v="15"/>
    <x v="1"/>
    <n v="182.666666666666"/>
    <n v="18"/>
    <n v="6.2777777777777697"/>
    <n v="160.44197706975899"/>
    <d v="2020-04-04T00:00:00"/>
    <x v="36"/>
    <n v="7"/>
    <n v="519482.26750000002"/>
    <n v="3288"/>
    <n v="28860.125972222198"/>
  </r>
  <r>
    <x v="1"/>
    <n v="15"/>
    <x v="2"/>
    <n v="189.57142857142799"/>
    <n v="21"/>
    <n v="5.8095238095238004"/>
    <n v="186.61821628516"/>
    <d v="2020-04-04T00:00:00"/>
    <x v="36"/>
    <n v="7"/>
    <n v="731913.79839999997"/>
    <n v="3981"/>
    <n v="34853.038019047599"/>
  </r>
  <r>
    <x v="1"/>
    <n v="16"/>
    <x v="0"/>
    <n v="196.5625"/>
    <n v="32"/>
    <n v="6.125"/>
    <n v="202.43237059908799"/>
    <d v="2020-04-11T00:00:00"/>
    <x v="37"/>
    <n v="7"/>
    <n v="1201882.79"/>
    <n v="6290"/>
    <n v="37558.837187500001"/>
  </r>
  <r>
    <x v="1"/>
    <n v="16"/>
    <x v="1"/>
    <n v="169.777777777777"/>
    <n v="18"/>
    <n v="5.7222222222222197"/>
    <n v="171.465524195135"/>
    <d v="2020-04-11T00:00:00"/>
    <x v="37"/>
    <n v="7"/>
    <n v="508366.64689999999"/>
    <n v="3056"/>
    <n v="28242.591494444401"/>
  </r>
  <r>
    <x v="1"/>
    <n v="16"/>
    <x v="2"/>
    <n v="242.57142857142799"/>
    <n v="21"/>
    <n v="6.0476190476190403"/>
    <n v="188.37158028539301"/>
    <d v="2020-04-11T00:00:00"/>
    <x v="37"/>
    <n v="7"/>
    <n v="948601.33200000005"/>
    <n v="5094"/>
    <n v="45171.491999999998"/>
  </r>
  <r>
    <x v="1"/>
    <n v="17"/>
    <x v="0"/>
    <n v="192.6875"/>
    <n v="32"/>
    <n v="6.3125"/>
    <n v="208.68359885830299"/>
    <d v="2020-04-18T00:00:00"/>
    <x v="38"/>
    <n v="7"/>
    <n v="1239112.08"/>
    <n v="6166"/>
    <n v="38722.252500000002"/>
  </r>
  <r>
    <x v="1"/>
    <n v="17"/>
    <x v="1"/>
    <n v="181.055555555555"/>
    <n v="18"/>
    <n v="6.3333333333333304"/>
    <n v="175.97048200818699"/>
    <d v="2020-04-18T00:00:00"/>
    <x v="38"/>
    <n v="7"/>
    <n v="561986.74129999999"/>
    <n v="3259"/>
    <n v="31221.4856277777"/>
  </r>
  <r>
    <x v="1"/>
    <n v="17"/>
    <x v="2"/>
    <n v="252.23809523809501"/>
    <n v="21"/>
    <n v="6.2380952380952301"/>
    <n v="186.19848767084301"/>
    <d v="2020-04-18T00:00:00"/>
    <x v="38"/>
    <n v="7"/>
    <n v="979154.39"/>
    <n v="5297"/>
    <n v="46626.399523809501"/>
  </r>
  <r>
    <x v="1"/>
    <n v="18"/>
    <x v="0"/>
    <n v="208"/>
    <n v="32"/>
    <n v="6.21875"/>
    <n v="211.46498975278101"/>
    <d v="2020-04-25T00:00:00"/>
    <x v="39"/>
    <n v="7"/>
    <n v="1385899.35"/>
    <n v="6656"/>
    <n v="43309.354687500003"/>
  </r>
  <r>
    <x v="1"/>
    <n v="18"/>
    <x v="1"/>
    <n v="189.222222222222"/>
    <n v="18"/>
    <n v="6.55555555555555"/>
    <n v="173.66204901923899"/>
    <d v="2020-04-25T00:00:00"/>
    <x v="39"/>
    <n v="7"/>
    <n v="579828.64619999996"/>
    <n v="3406"/>
    <n v="32212.702566666601"/>
  </r>
  <r>
    <x v="1"/>
    <n v="18"/>
    <x v="2"/>
    <n v="266.04761904761898"/>
    <n v="21"/>
    <n v="6.3333333333333304"/>
    <n v="196.733667517182"/>
    <d v="2020-04-25T00:00:00"/>
    <x v="39"/>
    <n v="7"/>
    <n v="1036270.404"/>
    <n v="5587"/>
    <n v="49346.209714285702"/>
  </r>
  <r>
    <x v="1"/>
    <n v="19"/>
    <x v="0"/>
    <n v="204.3125"/>
    <n v="32"/>
    <n v="6.25"/>
    <n v="212.931816755222"/>
    <d v="2020-05-02T00:00:00"/>
    <x v="40"/>
    <n v="7"/>
    <n v="1350076.76"/>
    <n v="6538"/>
    <n v="42189.89875"/>
  </r>
  <r>
    <x v="1"/>
    <n v="19"/>
    <x v="1"/>
    <n v="186"/>
    <n v="18"/>
    <n v="6.3333333333333304"/>
    <n v="183.987352571179"/>
    <d v="2020-05-02T00:00:00"/>
    <x v="40"/>
    <n v="7"/>
    <n v="593876.69819999998"/>
    <n v="3348"/>
    <n v="32993.149899999997"/>
  </r>
  <r>
    <x v="1"/>
    <n v="19"/>
    <x v="2"/>
    <n v="284.61904761904702"/>
    <n v="21"/>
    <n v="6.4285714285714199"/>
    <n v="196.01940785680401"/>
    <d v="2020-05-02T00:00:00"/>
    <x v="40"/>
    <n v="7"/>
    <n v="1115738.5978000001"/>
    <n v="5977"/>
    <n v="53130.409419047603"/>
  </r>
  <r>
    <x v="1"/>
    <n v="20"/>
    <x v="0"/>
    <n v="205.625"/>
    <n v="32"/>
    <n v="6.21875"/>
    <n v="213.61601598322201"/>
    <d v="2020-05-09T00:00:00"/>
    <x v="41"/>
    <n v="7"/>
    <n v="1371448.33"/>
    <n v="6580"/>
    <n v="42857.760312500002"/>
  </r>
  <r>
    <x v="1"/>
    <n v="20"/>
    <x v="1"/>
    <n v="187.5"/>
    <n v="18"/>
    <n v="6.4444444444444402"/>
    <n v="188.02337786500101"/>
    <d v="2020-05-09T00:00:00"/>
    <x v="41"/>
    <n v="7"/>
    <n v="615000.51520000002"/>
    <n v="3375"/>
    <n v="34166.695288888797"/>
  </r>
  <r>
    <x v="1"/>
    <n v="20"/>
    <x v="2"/>
    <n v="288.57142857142799"/>
    <n v="21"/>
    <n v="6.3809523809523796"/>
    <n v="191.59114170775101"/>
    <d v="2020-05-09T00:00:00"/>
    <x v="41"/>
    <n v="7"/>
    <n v="1126320.1359999999"/>
    <n v="6060"/>
    <n v="53634.292190476102"/>
  </r>
  <r>
    <x v="1"/>
    <n v="21"/>
    <x v="0"/>
    <n v="201.6875"/>
    <n v="32"/>
    <n v="5.5625"/>
    <n v="210.605033065198"/>
    <d v="2020-05-16T00:00:00"/>
    <x v="42"/>
    <n v="7"/>
    <n v="1336151.51"/>
    <n v="6454"/>
    <n v="41754.7346875"/>
  </r>
  <r>
    <x v="1"/>
    <n v="21"/>
    <x v="1"/>
    <n v="175.5"/>
    <n v="18"/>
    <n v="5.8333333333333304"/>
    <n v="190.01834473140499"/>
    <d v="2020-05-16T00:00:00"/>
    <x v="42"/>
    <n v="7"/>
    <n v="586547.58290000004"/>
    <n v="3159"/>
    <n v="32585.9768277777"/>
  </r>
  <r>
    <x v="1"/>
    <n v="21"/>
    <x v="2"/>
    <n v="263.42857142857099"/>
    <n v="21"/>
    <n v="5.8095238095238004"/>
    <n v="191.28794026837301"/>
    <d v="2020-05-16T00:00:00"/>
    <x v="42"/>
    <n v="7"/>
    <n v="1018015.392"/>
    <n v="5532"/>
    <n v="48476.923428571397"/>
  </r>
  <r>
    <x v="1"/>
    <n v="22"/>
    <x v="0"/>
    <n v="236.03125"/>
    <n v="32"/>
    <n v="6.15625"/>
    <n v="231.47777305452101"/>
    <d v="2020-05-23T00:00:00"/>
    <x v="43"/>
    <n v="7"/>
    <n v="1683474.46"/>
    <n v="7553"/>
    <n v="52608.576874999999"/>
  </r>
  <r>
    <x v="1"/>
    <n v="22"/>
    <x v="1"/>
    <n v="181.117647058823"/>
    <n v="17"/>
    <n v="6.2941176470588198"/>
    <n v="198.608383268214"/>
    <d v="2020-05-23T00:00:00"/>
    <x v="43"/>
    <n v="7"/>
    <n v="590660.75"/>
    <n v="3079"/>
    <n v="34744.75"/>
  </r>
  <r>
    <x v="1"/>
    <n v="22"/>
    <x v="2"/>
    <n v="283.85714285714198"/>
    <n v="21"/>
    <n v="6.3809523809523796"/>
    <n v="190.56609487402599"/>
    <d v="2020-05-23T00:00:00"/>
    <x v="43"/>
    <n v="7"/>
    <n v="1095315.4896"/>
    <n v="5961"/>
    <n v="52157.88045714279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x v="0"/>
    <x v="0"/>
    <n v="126.513513513513"/>
    <n v="74"/>
    <n v="3.3378378378378302"/>
    <n v="146.21376064209599"/>
    <d v="2019-01-01T00:00:00"/>
    <d v="2019-01-04T00:00:00"/>
    <n v="4"/>
    <n v="1337812.48"/>
    <n v="9362"/>
    <m/>
  </r>
  <r>
    <x v="0"/>
    <x v="1"/>
    <n v="223.55405405405401"/>
    <n v="74"/>
    <n v="6.4324324324324298"/>
    <n v="156.10934388395501"/>
    <d v="2019-01-05T00:00:00"/>
    <d v="2019-01-11T00:00:00"/>
    <n v="7"/>
    <n v="2511948.48"/>
    <n v="16543"/>
    <n v="223.55405405405406"/>
  </r>
  <r>
    <x v="0"/>
    <x v="2"/>
    <n v="223.81081081081001"/>
    <n v="74"/>
    <n v="6.4324324324324298"/>
    <n v="156.63998715596301"/>
    <d v="2019-01-12T00:00:00"/>
    <d v="2019-01-18T00:00:00"/>
    <n v="7"/>
    <n v="2516774.7200000002"/>
    <n v="16562"/>
    <n v="447.36486486486484"/>
  </r>
  <r>
    <x v="0"/>
    <x v="3"/>
    <n v="207.27027027027"/>
    <n v="74"/>
    <n v="6.3783783783783701"/>
    <n v="155.74549791492899"/>
    <d v="2019-01-19T00:00:00"/>
    <d v="2019-01-25T00:00:00"/>
    <n v="7"/>
    <n v="2321023.2999999998"/>
    <n v="15338"/>
    <n v="654.6351351351351"/>
  </r>
  <r>
    <x v="0"/>
    <x v="4"/>
    <n v="213.33783783783699"/>
    <n v="74"/>
    <n v="6.3648648648648596"/>
    <n v="162.17458736060701"/>
    <d v="2019-01-26T00:00:00"/>
    <d v="2019-02-01T00:00:00"/>
    <n v="7"/>
    <n v="2471046.2400000002"/>
    <n v="15787"/>
    <n v="867.97297297297303"/>
  </r>
  <r>
    <x v="0"/>
    <x v="5"/>
    <n v="211.59459459459401"/>
    <n v="74"/>
    <n v="6.3243243243243201"/>
    <n v="161.49416360967101"/>
    <d v="2019-02-02T00:00:00"/>
    <d v="2019-02-08T00:00:00"/>
    <n v="7"/>
    <n v="2442339.89"/>
    <n v="15658"/>
    <n v="1079.5675675675675"/>
  </r>
  <r>
    <x v="0"/>
    <x v="6"/>
    <n v="204.459459459459"/>
    <n v="74"/>
    <n v="6.35135135135135"/>
    <n v="161.25056741860701"/>
    <d v="2019-02-09T00:00:00"/>
    <d v="2019-02-15T00:00:00"/>
    <n v="7"/>
    <n v="2335619.75"/>
    <n v="15130"/>
    <n v="1284.0270270270271"/>
  </r>
  <r>
    <x v="0"/>
    <x v="7"/>
    <n v="208.36486486486399"/>
    <n v="74"/>
    <n v="5.85135135135135"/>
    <n v="161.09118311210099"/>
    <d v="2019-02-16T00:00:00"/>
    <d v="2019-02-22T00:00:00"/>
    <n v="7"/>
    <n v="2410217.52"/>
    <n v="15419"/>
    <n v="1492.3918918918919"/>
  </r>
  <r>
    <x v="0"/>
    <x v="8"/>
    <n v="216.918918918918"/>
    <n v="74"/>
    <n v="6.4189189189189104"/>
    <n v="164.02496773694801"/>
    <d v="2019-02-23T00:00:00"/>
    <d v="2019-03-01T00:00:00"/>
    <n v="7"/>
    <n v="2536881.85"/>
    <n v="16052"/>
    <n v="1709.3108108108108"/>
  </r>
  <r>
    <x v="0"/>
    <x v="9"/>
    <n v="225.756756756756"/>
    <n v="74"/>
    <n v="6.4054054054053999"/>
    <n v="167.49030181349099"/>
    <d v="2019-03-02T00:00:00"/>
    <d v="2019-03-08T00:00:00"/>
    <n v="7"/>
    <n v="2733681.24"/>
    <n v="16706"/>
    <n v="1935.0675675675675"/>
  </r>
  <r>
    <x v="0"/>
    <x v="10"/>
    <n v="230.43243243243199"/>
    <n v="74"/>
    <n v="6.4054054054053999"/>
    <n v="174.62560016495701"/>
    <d v="2019-03-09T00:00:00"/>
    <d v="2019-03-15T00:00:00"/>
    <n v="7"/>
    <n v="2847544.02"/>
    <n v="17052"/>
    <n v="2165.5"/>
  </r>
  <r>
    <x v="0"/>
    <x v="11"/>
    <n v="235.04054054054001"/>
    <n v="74"/>
    <n v="6.3378378378378297"/>
    <n v="177.63310827623201"/>
    <d v="2019-03-16T00:00:00"/>
    <d v="2019-03-22T00:00:00"/>
    <n v="7"/>
    <n v="2899959.33"/>
    <n v="17393"/>
    <n v="2400.5405405405404"/>
  </r>
  <r>
    <x v="0"/>
    <x v="12"/>
    <n v="245.55405405405401"/>
    <n v="74"/>
    <n v="6.4594594594594499"/>
    <n v="182.776205446928"/>
    <d v="2019-03-23T00:00:00"/>
    <d v="2019-03-29T00:00:00"/>
    <n v="7"/>
    <n v="3174175.69"/>
    <n v="18171"/>
    <n v="2646.0945945945946"/>
  </r>
  <r>
    <x v="0"/>
    <x v="13"/>
    <n v="258.59459459459401"/>
    <n v="74"/>
    <n v="6.3783783783783701"/>
    <n v="188.42168405345899"/>
    <d v="2019-03-30T00:00:00"/>
    <d v="2019-04-05T00:00:00"/>
    <n v="7"/>
    <n v="3445268.58"/>
    <n v="19136"/>
    <n v="2904.6891891891892"/>
  </r>
  <r>
    <x v="0"/>
    <x v="14"/>
    <n v="254.16216216216199"/>
    <n v="74"/>
    <n v="6.3918918918918903"/>
    <n v="186.42554484987301"/>
    <d v="2019-04-06T00:00:00"/>
    <d v="2019-04-12T00:00:00"/>
    <n v="7"/>
    <n v="3373996.9"/>
    <n v="18808"/>
    <n v="3158.8513513513512"/>
  </r>
  <r>
    <x v="0"/>
    <x v="15"/>
    <n v="251.63513513513499"/>
    <n v="74"/>
    <n v="5.8783783783783701"/>
    <n v="183.26471477877499"/>
    <d v="2019-04-13T00:00:00"/>
    <d v="2019-04-19T00:00:00"/>
    <n v="7"/>
    <n v="3302406.51"/>
    <n v="18621"/>
    <n v="3410.4864864864867"/>
  </r>
  <r>
    <x v="0"/>
    <x v="16"/>
    <n v="267.51351351351298"/>
    <n v="74"/>
    <n v="6.1621621621621596"/>
    <n v="186.58142604957499"/>
    <d v="2019-04-20T00:00:00"/>
    <d v="2019-04-26T00:00:00"/>
    <n v="7"/>
    <n v="3564301.46"/>
    <n v="19796"/>
    <n v="3678"/>
  </r>
  <r>
    <x v="0"/>
    <x v="17"/>
    <n v="287.243243243243"/>
    <n v="74"/>
    <n v="6.3378378378378297"/>
    <n v="190.16037185000101"/>
    <d v="2019-04-27T00:00:00"/>
    <d v="2019-05-03T00:00:00"/>
    <n v="7"/>
    <n v="3860729.5"/>
    <n v="21256"/>
    <n v="3965.2432432432433"/>
  </r>
  <r>
    <x v="0"/>
    <x v="18"/>
    <n v="280.86486486486399"/>
    <n v="74"/>
    <n v="6.3648648648648596"/>
    <n v="186.40311454680401"/>
    <d v="2019-05-04T00:00:00"/>
    <d v="2019-05-10T00:00:00"/>
    <n v="7"/>
    <n v="3749865.68"/>
    <n v="20784"/>
    <n v="4246.1081081081084"/>
  </r>
  <r>
    <x v="0"/>
    <x v="19"/>
    <n v="282.66216216216202"/>
    <n v="74"/>
    <n v="6.35135135135135"/>
    <n v="182.57344913812199"/>
    <d v="2019-05-11T00:00:00"/>
    <d v="2019-05-17T00:00:00"/>
    <n v="7"/>
    <n v="3656671.94"/>
    <n v="20917"/>
    <n v="4528.77027027027"/>
  </r>
  <r>
    <x v="0"/>
    <x v="20"/>
    <n v="251.743243243243"/>
    <n v="74"/>
    <n v="5.6486486486486402"/>
    <n v="176.309497752684"/>
    <d v="2019-05-18T00:00:00"/>
    <d v="2019-05-24T00:00:00"/>
    <n v="7"/>
    <n v="3167224.04"/>
    <n v="18629"/>
    <n v="4780.5135135135133"/>
  </r>
  <r>
    <x v="0"/>
    <x v="21"/>
    <n v="290.51351351351298"/>
    <n v="74"/>
    <n v="6.4054054054053999"/>
    <n v="188.76585131355299"/>
    <d v="2019-05-25T00:00:00"/>
    <d v="2019-05-31T00:00:00"/>
    <n v="7"/>
    <n v="3835804.46"/>
    <n v="21498"/>
    <n v="5071.0270270270266"/>
  </r>
  <r>
    <x v="1"/>
    <x v="0"/>
    <n v="89.337837837837796"/>
    <n v="74"/>
    <n v="2.2567567567567499"/>
    <n v="152.554974288751"/>
    <d v="2020-01-01T00:00:00"/>
    <d v="2020-01-03T00:00:00"/>
    <n v="3"/>
    <n v="977165.5"/>
    <n v="6611"/>
    <m/>
  </r>
  <r>
    <x v="1"/>
    <x v="1"/>
    <n v="229.37837837837799"/>
    <n v="74"/>
    <n v="6.3783783783783701"/>
    <n v="167.99360570065599"/>
    <d v="2020-01-04T00:00:00"/>
    <d v="2020-01-10T00:00:00"/>
    <n v="7"/>
    <n v="2805421.94"/>
    <n v="16974"/>
    <n v="229.37837837837839"/>
  </r>
  <r>
    <x v="1"/>
    <x v="2"/>
    <n v="217.06756756756701"/>
    <n v="74"/>
    <n v="6.4189189189189104"/>
    <n v="169.32667184901501"/>
    <d v="2020-01-11T00:00:00"/>
    <d v="2020-01-17T00:00:00"/>
    <n v="7"/>
    <n v="2696873.84"/>
    <n v="16063"/>
    <n v="446.44594594594594"/>
  </r>
  <r>
    <x v="1"/>
    <x v="3"/>
    <n v="219.39189189189099"/>
    <n v="74"/>
    <n v="6.4459459459459403"/>
    <n v="168.93869515714101"/>
    <d v="2020-01-18T00:00:00"/>
    <d v="2020-01-24T00:00:00"/>
    <n v="7"/>
    <n v="2708423.36"/>
    <n v="16235"/>
    <n v="665.83783783783781"/>
  </r>
  <r>
    <x v="1"/>
    <x v="4"/>
    <n v="219.229729729729"/>
    <n v="74"/>
    <n v="6.4459459459459403"/>
    <n v="173.51863689433"/>
    <d v="2020-01-25T00:00:00"/>
    <d v="2020-01-31T00:00:00"/>
    <n v="7"/>
    <n v="2737063.02"/>
    <n v="16223"/>
    <n v="885.06756756756761"/>
  </r>
  <r>
    <x v="1"/>
    <x v="5"/>
    <n v="216.716216216216"/>
    <n v="74"/>
    <n v="6.4324324324324298"/>
    <n v="181.765866386927"/>
    <d v="2020-02-01T00:00:00"/>
    <d v="2020-02-07T00:00:00"/>
    <n v="7"/>
    <n v="2829017.48"/>
    <n v="16037"/>
    <n v="1101.7837837837837"/>
  </r>
  <r>
    <x v="1"/>
    <x v="6"/>
    <n v="217.85135135135101"/>
    <n v="74"/>
    <n v="6.4189189189189104"/>
    <n v="175.16633561710401"/>
    <d v="2020-02-08T00:00:00"/>
    <d v="2020-02-14T00:00:00"/>
    <n v="7"/>
    <n v="2781470.08"/>
    <n v="16121"/>
    <n v="1319.6351351351352"/>
  </r>
  <r>
    <x v="1"/>
    <x v="7"/>
    <n v="208.35135135135101"/>
    <n v="74"/>
    <n v="5.8918918918918903"/>
    <n v="168.16489841806001"/>
    <d v="2020-02-15T00:00:00"/>
    <d v="2020-02-21T00:00:00"/>
    <n v="7"/>
    <n v="2552581.56"/>
    <n v="15418"/>
    <n v="1527.9864864864865"/>
  </r>
  <r>
    <x v="1"/>
    <x v="8"/>
    <n v="221.743243243243"/>
    <n v="74"/>
    <n v="6.4459459459459403"/>
    <n v="186.15181718633099"/>
    <d v="2020-02-22T00:00:00"/>
    <d v="2020-02-28T00:00:00"/>
    <n v="7"/>
    <n v="2977718.88"/>
    <n v="16409"/>
    <n v="1749.7297297297298"/>
  </r>
  <r>
    <x v="1"/>
    <x v="9"/>
    <n v="232.37837837837799"/>
    <n v="74"/>
    <n v="6.4324324324324298"/>
    <n v="182.60654289090999"/>
    <d v="2020-02-29T00:00:00"/>
    <d v="2020-03-06T00:00:00"/>
    <n v="7"/>
    <n v="3067340.98"/>
    <n v="17196"/>
    <n v="1982.1081081081081"/>
  </r>
  <r>
    <x v="1"/>
    <x v="10"/>
    <n v="251.472972972972"/>
    <n v="74"/>
    <n v="6.4729729729729701"/>
    <n v="183.05726417171201"/>
    <d v="2020-03-07T00:00:00"/>
    <d v="2020-03-13T00:00:00"/>
    <n v="7"/>
    <n v="3279030.28"/>
    <n v="18609"/>
    <n v="2233.5810810810813"/>
  </r>
  <r>
    <x v="1"/>
    <x v="11"/>
    <n v="279.418918918918"/>
    <n v="74"/>
    <n v="6.4324324324324298"/>
    <n v="171.537367879106"/>
    <d v="2020-03-14T00:00:00"/>
    <d v="2020-03-20T00:00:00"/>
    <n v="7"/>
    <n v="3454743.03"/>
    <n v="20677"/>
    <n v="2513"/>
  </r>
  <r>
    <x v="1"/>
    <x v="12"/>
    <n v="211.09459459459401"/>
    <n v="74"/>
    <n v="6.3648648648648596"/>
    <n v="175.229023956481"/>
    <d v="2020-03-21T00:00:00"/>
    <d v="2020-03-27T00:00:00"/>
    <n v="7"/>
    <n v="2666541.52"/>
    <n v="15621"/>
    <n v="2724.0945945945946"/>
  </r>
  <r>
    <x v="1"/>
    <x v="13"/>
    <n v="190.59459459459401"/>
    <n v="74"/>
    <n v="6.2432432432432403"/>
    <n v="186.86318299619299"/>
    <d v="2020-03-28T00:00:00"/>
    <d v="2020-04-03T00:00:00"/>
    <n v="7"/>
    <n v="2511383.5051000002"/>
    <n v="14104"/>
    <n v="2914.6891891891892"/>
  </r>
  <r>
    <x v="1"/>
    <x v="14"/>
    <n v="189.986486486486"/>
    <n v="74"/>
    <n v="5.8378378378378297"/>
    <n v="181.78522534397399"/>
    <d v="2020-04-04T00:00:00"/>
    <d v="2020-04-10T00:00:00"/>
    <n v="7"/>
    <n v="2439340.6858999999"/>
    <n v="14059"/>
    <n v="3104.6756756756758"/>
  </r>
  <r>
    <x v="1"/>
    <x v="15"/>
    <n v="211.12162162162099"/>
    <n v="74"/>
    <n v="6.0135135135135096"/>
    <n v="188.02204324075399"/>
    <d v="2020-04-11T00:00:00"/>
    <d v="2020-04-17T00:00:00"/>
    <n v="7"/>
    <n v="2805354.6088999999"/>
    <n v="15623"/>
    <n v="3315.7972972972975"/>
  </r>
  <r>
    <x v="1"/>
    <x v="16"/>
    <n v="214.37837837837799"/>
    <n v="74"/>
    <n v="6.2972972972972903"/>
    <n v="191.442717221088"/>
    <d v="2020-04-18T00:00:00"/>
    <d v="2020-04-24T00:00:00"/>
    <n v="7"/>
    <n v="2924817.2313000001"/>
    <n v="15864"/>
    <n v="3530.1756756756758"/>
  </r>
  <r>
    <x v="1"/>
    <x v="17"/>
    <n v="228.16216216216199"/>
    <n v="74"/>
    <n v="6.35135135135135"/>
    <n v="195.24367933953599"/>
    <d v="2020-04-25T00:00:00"/>
    <d v="2020-05-01T00:00:00"/>
    <n v="7"/>
    <n v="3164828.7702000001"/>
    <n v="16884"/>
    <n v="3758.3378378378379"/>
  </r>
  <r>
    <x v="1"/>
    <x v="18"/>
    <n v="230.527027027027"/>
    <n v="74"/>
    <n v="6.3378378378378297"/>
    <n v="198.56026310023199"/>
    <d v="2020-05-02T00:00:00"/>
    <d v="2020-05-08T00:00:00"/>
    <n v="7"/>
    <n v="3229943.2859999998"/>
    <n v="17059"/>
    <n v="3988.864864864865"/>
  </r>
  <r>
    <x v="1"/>
    <x v="19"/>
    <n v="233.66216216216199"/>
    <n v="74"/>
    <n v="6.3378378378378297"/>
    <n v="198.500003524221"/>
    <d v="2020-05-09T00:00:00"/>
    <d v="2020-05-15T00:00:00"/>
    <n v="7"/>
    <n v="3294625.8812000002"/>
    <n v="17291"/>
    <n v="4222.5270270270266"/>
  </r>
  <r>
    <x v="1"/>
    <x v="20"/>
    <n v="219.82432432432401"/>
    <n v="74"/>
    <n v="5.7297297297297201"/>
    <n v="197.60447322562499"/>
    <d v="2020-05-16T00:00:00"/>
    <d v="2020-05-22T00:00:00"/>
    <n v="7"/>
    <n v="3102902.5548999999"/>
    <n v="16267"/>
    <n v="4442.3513513513517"/>
  </r>
  <r>
    <x v="1"/>
    <x v="21"/>
    <n v="245.79452054794501"/>
    <n v="73"/>
    <n v="6.27397260273972"/>
    <n v="208.68918208251901"/>
    <d v="2020-05-23T00:00:00"/>
    <d v="2020-05-29T00:00:00"/>
    <n v="7"/>
    <n v="3556212.1096000001"/>
    <n v="17943"/>
    <n v="4687.84095299420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V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umFmtId="166" showAll="0"/>
    <pivotField showAll="0"/>
    <pivotField numFmtId="165" showAll="0"/>
    <pivotField dataField="1"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dataFields count="1">
    <dataField name="Avg Visit Revenue" fld="5" baseField="0" baseItem="0" numFmtId="17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V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dataFields count="1">
    <dataField name="Avg # Pet Visits YTD" fld="11" baseField="0" baseItem="1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V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dataField="1"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dataFields count="1">
    <dataField name="Avg # Pet Visits" fld="2" baseField="0" baseItem="0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V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umFmtId="166" showAll="0"/>
    <pivotField showAll="0"/>
    <pivotField dataField="1"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dataFields count="1">
    <dataField name="Avg # Days" fld="4" baseField="0" baseItem="0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44:AB66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umFmtId="166" showAll="0"/>
    <pivotField showAll="0"/>
    <pivotField dataField="1"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8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10:AB32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dataField="1"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8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69:AB91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umFmtId="166" showAll="0"/>
    <pivotField showAll="0"/>
    <pivotField numFmtId="165" showAll="0"/>
    <pivotField dataField="1"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1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8EEBD5-D948-4789-98A7-BBF13C275C20}" name="PivotTable6" cacheId="7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W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3"/>
        <item x="35"/>
        <item x="14"/>
        <item x="36"/>
        <item x="15"/>
        <item x="37"/>
        <item x="16"/>
        <item x="38"/>
        <item x="17"/>
        <item x="39"/>
        <item x="18"/>
        <item x="40"/>
        <item x="19"/>
        <item x="41"/>
        <item x="20"/>
        <item x="42"/>
        <item x="21"/>
        <item x="43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22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  <i>
      <x v="33"/>
    </i>
    <i>
      <x v="35"/>
    </i>
    <i>
      <x v="37"/>
    </i>
    <i>
      <x v="39"/>
    </i>
    <i>
      <x v="41"/>
    </i>
    <i>
      <x v="43"/>
    </i>
  </colItems>
  <pageFields count="1">
    <pageField fld="0" item="1" hier="-1"/>
  </pageFields>
  <dataFields count="6">
    <dataField name="Avg Revenue per Visit" fld="6" baseField="2" baseItem="1" numFmtId="170"/>
    <dataField name=" Δ vs. prior week" fld="6" showDataAs="percentDiff" baseField="8" baseItem="1048828" numFmtId="169"/>
    <dataField name="Avg # of Total Visits" fld="3" baseField="2" baseItem="2" numFmtId="3"/>
    <dataField name=" Δ vs. prior week " fld="3" showDataAs="percentDiff" baseField="8" baseItem="1048828" numFmtId="169"/>
    <dataField name="Avg # Working Days" fld="5" baseField="2" baseItem="0" numFmtId="168"/>
    <dataField name="  Δ vs. prior week  " fld="5" showDataAs="percentDiff" baseField="8" baseItem="1048828" numFmtId="169"/>
  </dataFields>
  <formats count="15">
    <format dxfId="14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13">
      <pivotArea outline="0" fieldPosition="0">
        <references count="1">
          <reference field="4294967294" count="1">
            <x v="2"/>
          </reference>
        </references>
      </pivotArea>
    </format>
    <format dxfId="12">
      <pivotArea outline="0" fieldPosition="0">
        <references count="1">
          <reference field="4294967294" count="1">
            <x v="5"/>
          </reference>
        </references>
      </pivotArea>
    </format>
    <format dxfId="11">
      <pivotArea outline="0" fieldPosition="0">
        <references count="1">
          <reference field="4294967294" count="1">
            <x v="4"/>
          </reference>
        </references>
      </pivotArea>
    </format>
    <format dxfId="10">
      <pivotArea outline="0" fieldPosition="0">
        <references count="1">
          <reference field="4294967294" count="1">
            <x v="3"/>
          </reference>
        </references>
      </pivotArea>
    </format>
    <format dxfId="9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">
      <pivotArea dataOnly="0" labelOnly="1" fieldPosition="0">
        <references count="1">
          <reference field="8" count="1">
            <x v="27"/>
          </reference>
        </references>
      </pivotArea>
    </format>
    <format dxfId="7">
      <pivotArea dataOnly="0" labelOnly="1" fieldPosition="0">
        <references count="1">
          <reference field="8" count="1">
            <x v="29"/>
          </reference>
        </references>
      </pivotArea>
    </format>
    <format dxfId="6">
      <pivotArea dataOnly="0" labelOnly="1" fieldPosition="0">
        <references count="1">
          <reference field="8" count="1">
            <x v="31"/>
          </reference>
        </references>
      </pivotArea>
    </format>
    <format dxfId="5">
      <pivotArea dataOnly="0" labelOnly="1" fieldPosition="0">
        <references count="1">
          <reference field="8" count="1">
            <x v="33"/>
          </reference>
        </references>
      </pivotArea>
    </format>
    <format dxfId="4">
      <pivotArea dataOnly="0" labelOnly="1" fieldPosition="0">
        <references count="1">
          <reference field="8" count="1">
            <x v="35"/>
          </reference>
        </references>
      </pivotArea>
    </format>
    <format dxfId="3">
      <pivotArea dataOnly="0" labelOnly="1" fieldPosition="0">
        <references count="1">
          <reference field="8" count="1">
            <x v="37"/>
          </reference>
        </references>
      </pivotArea>
    </format>
    <format dxfId="2">
      <pivotArea dataOnly="0" labelOnly="1" fieldPosition="0">
        <references count="1">
          <reference field="8" count="1">
            <x v="39"/>
          </reference>
        </references>
      </pivotArea>
    </format>
    <format dxfId="1">
      <pivotArea dataOnly="0" labelOnly="1" fieldPosition="0">
        <references count="1">
          <reference field="8" count="1">
            <x v="41"/>
          </reference>
        </references>
      </pivotArea>
    </format>
    <format dxfId="0">
      <pivotArea dataOnly="0" labelOnly="1" fieldPosition="0">
        <references count="1">
          <reference field="8" count="1">
            <x v="4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B96"/>
  <sheetViews>
    <sheetView tabSelected="1" topLeftCell="B22" workbookViewId="0">
      <selection activeCell="V31" sqref="V31"/>
    </sheetView>
  </sheetViews>
  <sheetFormatPr defaultRowHeight="14.75" x14ac:dyDescent="0.75"/>
  <cols>
    <col min="1" max="1" width="16.2265625" bestFit="1" customWidth="1"/>
    <col min="2" max="2" width="8" bestFit="1" customWidth="1"/>
    <col min="3" max="22" width="7.36328125" bestFit="1" customWidth="1"/>
    <col min="23" max="23" width="7.36328125" customWidth="1"/>
    <col min="24" max="24" width="10.5" bestFit="1" customWidth="1"/>
    <col min="25" max="25" width="12.5" customWidth="1"/>
    <col min="26" max="26" width="16.2265625" bestFit="1" customWidth="1"/>
    <col min="27" max="27" width="8" customWidth="1"/>
    <col min="28" max="28" width="7.36328125" bestFit="1" customWidth="1"/>
    <col min="29" max="29" width="4.86328125" bestFit="1" customWidth="1"/>
  </cols>
  <sheetData>
    <row r="9" spans="1:28" ht="23.5" x14ac:dyDescent="1.1000000000000001">
      <c r="A9" s="25" t="s">
        <v>24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7"/>
      <c r="X9" s="17"/>
    </row>
    <row r="10" spans="1:28" x14ac:dyDescent="0.75">
      <c r="T10" s="1"/>
      <c r="U10" s="1"/>
      <c r="V10" s="1"/>
      <c r="W10" s="1"/>
      <c r="Z10" s="2" t="s">
        <v>4</v>
      </c>
      <c r="AA10" s="2" t="s">
        <v>1</v>
      </c>
    </row>
    <row r="11" spans="1:28" x14ac:dyDescent="0.75">
      <c r="T11" s="21"/>
      <c r="U11" s="19"/>
      <c r="V11" s="22"/>
      <c r="W11" s="20"/>
      <c r="X11" s="1"/>
      <c r="Z11" s="2" t="s">
        <v>0</v>
      </c>
      <c r="AA11">
        <v>2020</v>
      </c>
      <c r="AB11">
        <v>2019</v>
      </c>
    </row>
    <row r="12" spans="1:28" x14ac:dyDescent="0.75">
      <c r="T12" s="21"/>
      <c r="U12" s="19"/>
      <c r="V12" s="22"/>
      <c r="W12" s="20"/>
      <c r="X12" s="19"/>
      <c r="Z12" s="3">
        <v>2</v>
      </c>
      <c r="AA12" s="5">
        <v>229.37837837837799</v>
      </c>
      <c r="AB12" s="5">
        <v>223.55405405405401</v>
      </c>
    </row>
    <row r="13" spans="1:28" x14ac:dyDescent="0.75">
      <c r="T13" s="21"/>
      <c r="U13" s="19"/>
      <c r="V13" s="22"/>
      <c r="W13" s="20"/>
      <c r="X13" s="19"/>
      <c r="Z13" s="3">
        <v>3</v>
      </c>
      <c r="AA13" s="5">
        <v>217.06756756756701</v>
      </c>
      <c r="AB13" s="5">
        <v>223.81081081081001</v>
      </c>
    </row>
    <row r="14" spans="1:28" x14ac:dyDescent="0.75">
      <c r="T14" s="21"/>
      <c r="U14" s="19"/>
      <c r="V14" s="22"/>
      <c r="W14" s="20"/>
      <c r="X14" s="19"/>
      <c r="Z14" s="3">
        <v>4</v>
      </c>
      <c r="AA14" s="5">
        <v>219.39189189189099</v>
      </c>
      <c r="AB14" s="5">
        <v>207.27027027027</v>
      </c>
    </row>
    <row r="15" spans="1:28" x14ac:dyDescent="0.75">
      <c r="T15" s="21"/>
      <c r="U15" s="19"/>
      <c r="V15" s="22"/>
      <c r="W15" s="20"/>
      <c r="X15" s="19"/>
      <c r="Z15" s="3">
        <v>5</v>
      </c>
      <c r="AA15" s="5">
        <v>219.229729729729</v>
      </c>
      <c r="AB15" s="5">
        <v>213.33783783783699</v>
      </c>
    </row>
    <row r="16" spans="1:28" x14ac:dyDescent="0.75">
      <c r="T16" s="21"/>
      <c r="U16" s="19"/>
      <c r="V16" s="22"/>
      <c r="W16" s="20"/>
      <c r="X16" s="19"/>
      <c r="Z16" s="3">
        <v>6</v>
      </c>
      <c r="AA16" s="5">
        <v>216.716216216216</v>
      </c>
      <c r="AB16" s="5">
        <v>211.59459459459401</v>
      </c>
    </row>
    <row r="17" spans="1:28" x14ac:dyDescent="0.75">
      <c r="T17" s="21"/>
      <c r="U17" s="19"/>
      <c r="V17" s="22"/>
      <c r="W17" s="20"/>
      <c r="X17" s="19"/>
      <c r="Z17" s="3">
        <v>7</v>
      </c>
      <c r="AA17" s="5">
        <v>217.85135135135101</v>
      </c>
      <c r="AB17" s="5">
        <v>204.459459459459</v>
      </c>
    </row>
    <row r="18" spans="1:28" x14ac:dyDescent="0.75">
      <c r="T18" s="21"/>
      <c r="U18" s="19"/>
      <c r="V18" s="22"/>
      <c r="W18" s="20"/>
      <c r="X18" s="19"/>
      <c r="Z18" s="3">
        <v>8</v>
      </c>
      <c r="AA18" s="5">
        <v>208.35135135135101</v>
      </c>
      <c r="AB18" s="5">
        <v>208.36486486486399</v>
      </c>
    </row>
    <row r="19" spans="1:28" x14ac:dyDescent="0.75">
      <c r="T19" s="21"/>
      <c r="U19" s="19"/>
      <c r="V19" s="22"/>
      <c r="W19" s="20"/>
      <c r="X19" s="19"/>
      <c r="Z19" s="3">
        <v>9</v>
      </c>
      <c r="AA19" s="5">
        <v>221.743243243243</v>
      </c>
      <c r="AB19" s="5">
        <v>216.918918918918</v>
      </c>
    </row>
    <row r="20" spans="1:28" x14ac:dyDescent="0.75">
      <c r="T20" s="21"/>
      <c r="U20" s="19"/>
      <c r="V20" s="22"/>
      <c r="W20" s="20"/>
      <c r="X20" s="19"/>
      <c r="Z20" s="3">
        <v>10</v>
      </c>
      <c r="AA20" s="5">
        <v>232.37837837837799</v>
      </c>
      <c r="AB20" s="5">
        <v>225.756756756756</v>
      </c>
    </row>
    <row r="21" spans="1:28" x14ac:dyDescent="0.75">
      <c r="T21" s="21"/>
      <c r="U21" s="19"/>
      <c r="V21" s="22"/>
      <c r="W21" s="20"/>
      <c r="X21" s="19"/>
      <c r="Z21" s="3">
        <v>11</v>
      </c>
      <c r="AA21" s="5">
        <v>251.472972972972</v>
      </c>
      <c r="AB21" s="5">
        <v>230.43243243243199</v>
      </c>
    </row>
    <row r="22" spans="1:28" x14ac:dyDescent="0.75">
      <c r="T22" s="21"/>
      <c r="U22" s="19"/>
      <c r="V22" s="22"/>
      <c r="W22" s="20"/>
      <c r="X22" s="19"/>
      <c r="Z22" s="3">
        <v>12</v>
      </c>
      <c r="AA22" s="5">
        <v>279.418918918918</v>
      </c>
      <c r="AB22" s="5">
        <v>235.04054054054001</v>
      </c>
    </row>
    <row r="23" spans="1:28" x14ac:dyDescent="0.75">
      <c r="T23" s="22"/>
      <c r="U23" s="18"/>
      <c r="V23" s="22"/>
      <c r="W23" s="20"/>
      <c r="X23" s="19"/>
      <c r="Z23" s="3">
        <v>13</v>
      </c>
      <c r="AA23" s="5">
        <v>211.09459459459401</v>
      </c>
      <c r="AB23" s="5">
        <v>245.55405405405401</v>
      </c>
    </row>
    <row r="24" spans="1:28" x14ac:dyDescent="0.75">
      <c r="T24" s="21"/>
      <c r="U24" s="19"/>
      <c r="V24" s="22"/>
      <c r="W24" s="20"/>
      <c r="X24" s="18"/>
      <c r="Z24" s="3">
        <v>14</v>
      </c>
      <c r="AA24" s="5">
        <v>190.59459459459401</v>
      </c>
      <c r="AB24" s="5">
        <v>258.59459459459401</v>
      </c>
    </row>
    <row r="25" spans="1:28" x14ac:dyDescent="0.75">
      <c r="T25" s="21"/>
      <c r="U25" s="18"/>
      <c r="V25" s="22"/>
      <c r="W25" s="20"/>
      <c r="Z25" s="3">
        <v>15</v>
      </c>
      <c r="AA25" s="5">
        <v>189.986486486486</v>
      </c>
      <c r="AB25" s="5">
        <v>254.16216216216199</v>
      </c>
    </row>
    <row r="26" spans="1:28" x14ac:dyDescent="0.75">
      <c r="Z26" s="3">
        <v>16</v>
      </c>
      <c r="AA26" s="5">
        <v>211.12162162162099</v>
      </c>
      <c r="AB26" s="5">
        <v>251.63513513513499</v>
      </c>
    </row>
    <row r="27" spans="1:28" x14ac:dyDescent="0.75">
      <c r="A27" s="4" t="s">
        <v>22</v>
      </c>
      <c r="B27" s="23">
        <v>43840</v>
      </c>
      <c r="C27" s="23">
        <v>43847</v>
      </c>
      <c r="D27" s="23">
        <v>43854</v>
      </c>
      <c r="E27" s="23">
        <v>43861</v>
      </c>
      <c r="F27" s="23">
        <v>43868</v>
      </c>
      <c r="G27" s="23">
        <v>43875</v>
      </c>
      <c r="H27" s="23">
        <v>43882</v>
      </c>
      <c r="I27" s="23">
        <v>43889</v>
      </c>
      <c r="J27" s="23">
        <v>43896</v>
      </c>
      <c r="K27" s="23">
        <v>43903</v>
      </c>
      <c r="L27" s="23">
        <v>43910</v>
      </c>
      <c r="M27" s="23">
        <v>43917</v>
      </c>
      <c r="N27" s="23">
        <v>43924</v>
      </c>
      <c r="O27" s="23">
        <v>43931</v>
      </c>
      <c r="P27" s="23">
        <v>43938</v>
      </c>
      <c r="Q27" s="23">
        <v>43945</v>
      </c>
      <c r="R27" s="23">
        <v>43952</v>
      </c>
      <c r="S27" s="23">
        <v>43959</v>
      </c>
      <c r="T27" s="23">
        <v>43966</v>
      </c>
      <c r="U27" s="23">
        <v>43973</v>
      </c>
      <c r="V27" s="23">
        <v>43980</v>
      </c>
      <c r="W27" s="23">
        <v>43987</v>
      </c>
      <c r="Z27" s="3">
        <v>17</v>
      </c>
      <c r="AA27" s="5">
        <v>214.37837837837799</v>
      </c>
      <c r="AB27" s="5">
        <v>267.51351351351298</v>
      </c>
    </row>
    <row r="28" spans="1:28" x14ac:dyDescent="0.75">
      <c r="A28" s="2" t="s">
        <v>4</v>
      </c>
      <c r="B28" s="2" t="s">
        <v>1</v>
      </c>
      <c r="W28" s="4"/>
      <c r="Z28" s="3">
        <v>18</v>
      </c>
      <c r="AA28" s="5">
        <v>228.16216216216199</v>
      </c>
      <c r="AB28" s="5">
        <v>287.243243243243</v>
      </c>
    </row>
    <row r="29" spans="1:28" x14ac:dyDescent="0.7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>
        <v>19</v>
      </c>
      <c r="T29">
        <v>20</v>
      </c>
      <c r="U29">
        <v>21</v>
      </c>
      <c r="V29">
        <v>22</v>
      </c>
      <c r="W29" s="7">
        <v>23</v>
      </c>
      <c r="Z29" s="3">
        <v>19</v>
      </c>
      <c r="AA29" s="5">
        <v>230.527027027027</v>
      </c>
      <c r="AB29" s="5">
        <v>280.86486486486399</v>
      </c>
    </row>
    <row r="30" spans="1:28" x14ac:dyDescent="0.75">
      <c r="A30" s="3">
        <v>2019</v>
      </c>
      <c r="B30" s="5">
        <v>223.55405405405401</v>
      </c>
      <c r="C30" s="5">
        <v>223.81081081081001</v>
      </c>
      <c r="D30" s="5">
        <v>207.27027027027</v>
      </c>
      <c r="E30" s="5">
        <v>213.33783783783699</v>
      </c>
      <c r="F30" s="5">
        <v>211.59459459459401</v>
      </c>
      <c r="G30" s="5">
        <v>204.459459459459</v>
      </c>
      <c r="H30" s="5">
        <v>208.36486486486399</v>
      </c>
      <c r="I30" s="5">
        <v>216.918918918918</v>
      </c>
      <c r="J30" s="5">
        <v>225.756756756756</v>
      </c>
      <c r="K30" s="5">
        <v>230.43243243243199</v>
      </c>
      <c r="L30" s="5">
        <v>235.04054054054001</v>
      </c>
      <c r="M30" s="5">
        <v>245.55405405405401</v>
      </c>
      <c r="N30" s="5">
        <v>258.59459459459401</v>
      </c>
      <c r="O30" s="5">
        <v>254.16216216216199</v>
      </c>
      <c r="P30" s="5">
        <v>251.63513513513499</v>
      </c>
      <c r="Q30" s="5">
        <v>267.51351351351298</v>
      </c>
      <c r="R30" s="5">
        <v>287.243243243243</v>
      </c>
      <c r="S30" s="5">
        <v>280.86486486486399</v>
      </c>
      <c r="T30" s="5">
        <v>282.66216216216202</v>
      </c>
      <c r="U30" s="5">
        <v>251.743243243243</v>
      </c>
      <c r="V30" s="5">
        <v>290.51351351351298</v>
      </c>
      <c r="Z30" s="3">
        <v>20</v>
      </c>
      <c r="AA30" s="5">
        <v>233.66216216216199</v>
      </c>
      <c r="AB30" s="5">
        <v>282.66216216216202</v>
      </c>
    </row>
    <row r="31" spans="1:28" x14ac:dyDescent="0.75">
      <c r="A31" s="3">
        <v>2020</v>
      </c>
      <c r="B31" s="5">
        <v>229.37837837837799</v>
      </c>
      <c r="C31" s="5">
        <v>217.06756756756701</v>
      </c>
      <c r="D31" s="5">
        <v>219.39189189189099</v>
      </c>
      <c r="E31" s="5">
        <v>219.229729729729</v>
      </c>
      <c r="F31" s="5">
        <v>216.716216216216</v>
      </c>
      <c r="G31" s="5">
        <v>217.85135135135101</v>
      </c>
      <c r="H31" s="5">
        <v>208.35135135135101</v>
      </c>
      <c r="I31" s="5">
        <v>221.743243243243</v>
      </c>
      <c r="J31" s="5">
        <v>232.37837837837799</v>
      </c>
      <c r="K31" s="5">
        <v>251.472972972972</v>
      </c>
      <c r="L31" s="5">
        <v>279.418918918918</v>
      </c>
      <c r="M31" s="5">
        <v>211.09459459459401</v>
      </c>
      <c r="N31" s="5">
        <v>190.59459459459401</v>
      </c>
      <c r="O31" s="5">
        <v>189.986486486486</v>
      </c>
      <c r="P31" s="5">
        <v>211.12162162162099</v>
      </c>
      <c r="Q31" s="5">
        <v>214.37837837837799</v>
      </c>
      <c r="R31" s="5">
        <v>228.16216216216199</v>
      </c>
      <c r="S31" s="5">
        <v>230.527027027027</v>
      </c>
      <c r="T31" s="5">
        <v>233.66216216216199</v>
      </c>
      <c r="U31" s="5">
        <v>219.82432432432401</v>
      </c>
      <c r="V31" s="5">
        <v>245.79452054794501</v>
      </c>
      <c r="Z31" s="3">
        <v>21</v>
      </c>
      <c r="AA31" s="5">
        <v>219.82432432432401</v>
      </c>
      <c r="AB31" s="5">
        <v>251.743243243243</v>
      </c>
    </row>
    <row r="32" spans="1:28" x14ac:dyDescent="0.75">
      <c r="A32" s="1" t="s">
        <v>2</v>
      </c>
      <c r="B32" s="6">
        <f t="shared" ref="B32:L32" si="0">B31/B30-1</f>
        <v>2.6053315601763494E-2</v>
      </c>
      <c r="C32" s="6">
        <f t="shared" si="0"/>
        <v>-3.0129211447891824E-2</v>
      </c>
      <c r="D32" s="6">
        <f t="shared" si="0"/>
        <v>5.8482201069236739E-2</v>
      </c>
      <c r="E32" s="6">
        <f t="shared" si="0"/>
        <v>2.7617660100083041E-2</v>
      </c>
      <c r="F32" s="6">
        <f t="shared" si="0"/>
        <v>2.4204879294930981E-2</v>
      </c>
      <c r="G32" s="6">
        <f t="shared" si="0"/>
        <v>6.5499008592201591E-2</v>
      </c>
      <c r="H32" s="6">
        <f t="shared" si="0"/>
        <v>-6.4855048963030626E-5</v>
      </c>
      <c r="I32" s="6">
        <f t="shared" si="0"/>
        <v>2.2240219287319452E-2</v>
      </c>
      <c r="J32" s="6">
        <f t="shared" si="0"/>
        <v>2.9330779360710491E-2</v>
      </c>
      <c r="K32" s="6">
        <f t="shared" si="0"/>
        <v>9.130893736804846E-2</v>
      </c>
      <c r="L32" s="6">
        <f t="shared" si="0"/>
        <v>0.18881159086988886</v>
      </c>
      <c r="M32" s="6">
        <f t="shared" ref="M32:N32" si="1">M31/M30-1</f>
        <v>-0.14033349843156895</v>
      </c>
      <c r="N32" s="6">
        <f t="shared" si="1"/>
        <v>-0.26295986622073642</v>
      </c>
      <c r="O32" s="6">
        <f t="shared" ref="O32:P32" si="2">O31/O30-1</f>
        <v>-0.25249893662271516</v>
      </c>
      <c r="P32" s="6">
        <f t="shared" si="2"/>
        <v>-0.1610010203533665</v>
      </c>
      <c r="Q32" s="6">
        <f t="shared" ref="Q32:R32" si="3">Q31/Q30-1</f>
        <v>-0.19862598504748419</v>
      </c>
      <c r="R32" s="6">
        <f t="shared" si="3"/>
        <v>-0.20568310124200218</v>
      </c>
      <c r="S32" s="6">
        <f t="shared" ref="S32:T32" si="4">S31/S30-1</f>
        <v>-0.17922440338721846</v>
      </c>
      <c r="T32" s="6">
        <f t="shared" si="4"/>
        <v>-0.17335181909451658</v>
      </c>
      <c r="U32" s="6">
        <f t="shared" ref="U32:V32" si="5">U31/U30-1</f>
        <v>-0.12679156154382987</v>
      </c>
      <c r="V32" s="6">
        <f t="shared" si="5"/>
        <v>-0.15393085307712506</v>
      </c>
      <c r="Z32" s="3">
        <v>22</v>
      </c>
      <c r="AA32" s="5">
        <v>245.79452054794501</v>
      </c>
      <c r="AB32" s="5">
        <v>290.51351351351298</v>
      </c>
    </row>
    <row r="33" spans="1:28" x14ac:dyDescent="0.75">
      <c r="A33" s="1" t="s">
        <v>3</v>
      </c>
      <c r="C33" s="6">
        <f t="shared" ref="C33:K33" si="6">C31/B31-1</f>
        <v>-5.3670319311889592E-2</v>
      </c>
      <c r="D33" s="6">
        <f t="shared" si="6"/>
        <v>1.0707837888313199E-2</v>
      </c>
      <c r="E33" s="6">
        <f t="shared" si="6"/>
        <v>-7.3914382506856668E-4</v>
      </c>
      <c r="F33" s="6">
        <f t="shared" si="6"/>
        <v>-1.1465203723106887E-2</v>
      </c>
      <c r="G33" s="6">
        <f t="shared" si="6"/>
        <v>5.2378873854206365E-3</v>
      </c>
      <c r="H33" s="6">
        <f t="shared" si="6"/>
        <v>-4.3607716642888206E-2</v>
      </c>
      <c r="I33" s="6">
        <f t="shared" si="6"/>
        <v>6.42755221170066E-2</v>
      </c>
      <c r="J33" s="6">
        <f t="shared" si="6"/>
        <v>4.7961484551160227E-2</v>
      </c>
      <c r="K33" s="6">
        <f t="shared" si="6"/>
        <v>8.2170272156313118E-2</v>
      </c>
      <c r="L33" s="6">
        <f t="shared" ref="L33:Q33" si="7">L31/K31-1</f>
        <v>0.11112902359073629</v>
      </c>
      <c r="M33" s="6">
        <f t="shared" si="7"/>
        <v>-0.24452289984040199</v>
      </c>
      <c r="N33" s="6">
        <f t="shared" si="7"/>
        <v>-9.7112860892388686E-2</v>
      </c>
      <c r="O33" s="6">
        <f t="shared" si="7"/>
        <v>-3.1905842314232657E-3</v>
      </c>
      <c r="P33" s="6">
        <f t="shared" si="7"/>
        <v>0.11124546553808901</v>
      </c>
      <c r="Q33" s="6">
        <f t="shared" si="7"/>
        <v>1.542597452474026E-2</v>
      </c>
      <c r="R33" s="6">
        <f t="shared" ref="R33:V33" si="8">R31/Q31-1</f>
        <v>6.4296520423601677E-2</v>
      </c>
      <c r="S33" s="6">
        <f t="shared" si="8"/>
        <v>1.0364842454395395E-2</v>
      </c>
      <c r="T33" s="6">
        <f t="shared" si="8"/>
        <v>1.3599859311799634E-2</v>
      </c>
      <c r="U33" s="6">
        <f t="shared" si="8"/>
        <v>-5.9221560349315361E-2</v>
      </c>
      <c r="V33" s="6">
        <f t="shared" si="8"/>
        <v>0.1181406848557176</v>
      </c>
    </row>
    <row r="35" spans="1:28" x14ac:dyDescent="0.75">
      <c r="A35" s="2" t="s">
        <v>9</v>
      </c>
      <c r="B35" s="2" t="s">
        <v>1</v>
      </c>
      <c r="W35" s="4"/>
    </row>
    <row r="36" spans="1:28" x14ac:dyDescent="0.7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>
        <v>19</v>
      </c>
      <c r="T36">
        <v>20</v>
      </c>
      <c r="U36">
        <v>21</v>
      </c>
      <c r="V36">
        <v>22</v>
      </c>
      <c r="W36" s="7">
        <v>23</v>
      </c>
    </row>
    <row r="37" spans="1:28" x14ac:dyDescent="0.75">
      <c r="A37" s="3">
        <v>2019</v>
      </c>
      <c r="B37" s="5">
        <v>223.55405405405406</v>
      </c>
      <c r="C37" s="5">
        <v>447.36486486486484</v>
      </c>
      <c r="D37" s="5">
        <v>654.6351351351351</v>
      </c>
      <c r="E37" s="5">
        <v>867.97297297297303</v>
      </c>
      <c r="F37" s="5">
        <v>1079.5675675675675</v>
      </c>
      <c r="G37" s="5">
        <v>1284.0270270270271</v>
      </c>
      <c r="H37" s="5">
        <v>1492.3918918918919</v>
      </c>
      <c r="I37" s="5">
        <v>1709.3108108108108</v>
      </c>
      <c r="J37" s="5">
        <v>1935.0675675675675</v>
      </c>
      <c r="K37" s="5">
        <v>2165.5</v>
      </c>
      <c r="L37" s="5">
        <v>2400.5405405405404</v>
      </c>
      <c r="M37" s="5">
        <v>2646.0945945945946</v>
      </c>
      <c r="N37" s="5">
        <v>2904.6891891891892</v>
      </c>
      <c r="O37" s="5">
        <v>3158.8513513513512</v>
      </c>
      <c r="P37" s="5">
        <v>3410.4864864864867</v>
      </c>
      <c r="Q37" s="5">
        <v>3678</v>
      </c>
      <c r="R37" s="5">
        <v>3965.2432432432433</v>
      </c>
      <c r="S37" s="5">
        <v>4246.1081081081084</v>
      </c>
      <c r="T37" s="5">
        <v>4528.77027027027</v>
      </c>
      <c r="U37" s="5">
        <v>4780.5135135135133</v>
      </c>
      <c r="V37" s="5">
        <v>5071.0270270270266</v>
      </c>
    </row>
    <row r="38" spans="1:28" x14ac:dyDescent="0.75">
      <c r="A38" s="3">
        <v>2020</v>
      </c>
      <c r="B38" s="5">
        <v>229.37837837837839</v>
      </c>
      <c r="C38" s="5">
        <v>446.44594594594594</v>
      </c>
      <c r="D38" s="5">
        <v>665.83783783783781</v>
      </c>
      <c r="E38" s="5">
        <v>885.06756756756761</v>
      </c>
      <c r="F38" s="5">
        <v>1101.7837837837837</v>
      </c>
      <c r="G38" s="5">
        <v>1319.6351351351352</v>
      </c>
      <c r="H38" s="5">
        <v>1527.9864864864865</v>
      </c>
      <c r="I38" s="5">
        <v>1749.7297297297298</v>
      </c>
      <c r="J38" s="5">
        <v>1982.1081081081081</v>
      </c>
      <c r="K38" s="5">
        <v>2233.5810810810813</v>
      </c>
      <c r="L38" s="5">
        <v>2513</v>
      </c>
      <c r="M38" s="5">
        <v>2724.0945945945946</v>
      </c>
      <c r="N38" s="5">
        <v>2914.6891891891892</v>
      </c>
      <c r="O38" s="5">
        <v>3104.6756756756758</v>
      </c>
      <c r="P38" s="5">
        <v>3315.7972972972975</v>
      </c>
      <c r="Q38" s="5">
        <v>3530.1756756756758</v>
      </c>
      <c r="R38" s="5">
        <v>3758.3378378378379</v>
      </c>
      <c r="S38" s="5">
        <v>3988.864864864865</v>
      </c>
      <c r="T38" s="5">
        <v>4222.5270270270266</v>
      </c>
      <c r="U38" s="5">
        <v>4442.3513513513517</v>
      </c>
      <c r="V38" s="5">
        <v>4687.8409529942046</v>
      </c>
    </row>
    <row r="39" spans="1:28" x14ac:dyDescent="0.75">
      <c r="A39" s="1" t="s">
        <v>2</v>
      </c>
      <c r="B39" s="6">
        <f t="shared" ref="B39" si="9">B38/B37-1</f>
        <v>2.6053315601765048E-2</v>
      </c>
      <c r="C39" s="6">
        <f t="shared" ref="C39" si="10">C38/C37-1</f>
        <v>-2.0540703821174677E-3</v>
      </c>
      <c r="D39" s="6">
        <f t="shared" ref="D39" si="11">D38/D37-1</f>
        <v>1.7112895567987119E-2</v>
      </c>
      <c r="E39" s="6">
        <f t="shared" ref="E39" si="12">E38/E37-1</f>
        <v>1.969484664487009E-2</v>
      </c>
      <c r="F39" s="6">
        <f t="shared" ref="F39" si="13">F38/F37-1</f>
        <v>2.05788103344684E-2</v>
      </c>
      <c r="G39" s="6">
        <f t="shared" ref="G39" si="14">G38/G37-1</f>
        <v>2.7731587699172833E-2</v>
      </c>
      <c r="H39" s="6">
        <f t="shared" ref="H39" si="15">H38/H37-1</f>
        <v>2.3850702210310049E-2</v>
      </c>
      <c r="I39" s="6">
        <f t="shared" ref="I39" si="16">I38/I37-1</f>
        <v>2.3646324976875466E-2</v>
      </c>
      <c r="J39" s="6">
        <f t="shared" ref="J39" si="17">J38/J37-1</f>
        <v>2.4309508013548031E-2</v>
      </c>
      <c r="K39" s="6">
        <f t="shared" ref="K39" si="18">K38/K37-1</f>
        <v>3.1438966096089205E-2</v>
      </c>
      <c r="L39" s="6">
        <f t="shared" ref="L39:V39" si="19">L38/L37-1</f>
        <v>4.6847556856563832E-2</v>
      </c>
      <c r="M39" s="6">
        <f t="shared" si="19"/>
        <v>2.9477404231631477E-2</v>
      </c>
      <c r="N39" s="6">
        <f t="shared" si="19"/>
        <v>3.4427091329489734E-3</v>
      </c>
      <c r="O39" s="6">
        <f t="shared" si="19"/>
        <v>-1.7150435284806642E-2</v>
      </c>
      <c r="P39" s="6">
        <f t="shared" si="19"/>
        <v>-2.776412971122455E-2</v>
      </c>
      <c r="Q39" s="6">
        <f t="shared" si="19"/>
        <v>-4.0191496553649841E-2</v>
      </c>
      <c r="R39" s="6">
        <f t="shared" si="19"/>
        <v>-5.2179751080333125E-2</v>
      </c>
      <c r="S39" s="6">
        <f t="shared" si="19"/>
        <v>-6.0583300446832133E-2</v>
      </c>
      <c r="T39" s="6">
        <f t="shared" si="19"/>
        <v>-6.762172178474557E-2</v>
      </c>
      <c r="U39" s="6">
        <f t="shared" si="19"/>
        <v>-7.0737622894747165E-2</v>
      </c>
      <c r="V39" s="6">
        <f t="shared" si="19"/>
        <v>-7.5563800388078639E-2</v>
      </c>
    </row>
    <row r="40" spans="1:28" x14ac:dyDescent="0.75">
      <c r="A40" s="8" t="s">
        <v>5</v>
      </c>
    </row>
    <row r="42" spans="1:28" x14ac:dyDescent="0.7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4" spans="1:28" x14ac:dyDescent="0.75">
      <c r="Z44" s="2" t="s">
        <v>10</v>
      </c>
      <c r="AA44" s="2" t="s">
        <v>1</v>
      </c>
    </row>
    <row r="45" spans="1:28" x14ac:dyDescent="0.75">
      <c r="Z45" s="2" t="s">
        <v>0</v>
      </c>
      <c r="AA45">
        <v>2020</v>
      </c>
      <c r="AB45">
        <v>2019</v>
      </c>
    </row>
    <row r="46" spans="1:28" x14ac:dyDescent="0.75">
      <c r="Z46" s="3">
        <v>2</v>
      </c>
      <c r="AA46" s="5">
        <v>6.3783783783783701</v>
      </c>
      <c r="AB46" s="5">
        <v>6.4324324324324298</v>
      </c>
    </row>
    <row r="47" spans="1:28" x14ac:dyDescent="0.75">
      <c r="Z47" s="3">
        <v>3</v>
      </c>
      <c r="AA47" s="5">
        <v>6.4189189189189104</v>
      </c>
      <c r="AB47" s="5">
        <v>6.4324324324324298</v>
      </c>
    </row>
    <row r="48" spans="1:28" x14ac:dyDescent="0.75">
      <c r="Z48" s="3">
        <v>4</v>
      </c>
      <c r="AA48" s="5">
        <v>6.4459459459459403</v>
      </c>
      <c r="AB48" s="5">
        <v>6.3783783783783701</v>
      </c>
    </row>
    <row r="49" spans="1:28" x14ac:dyDescent="0.75">
      <c r="Z49" s="3">
        <v>5</v>
      </c>
      <c r="AA49" s="5">
        <v>6.4459459459459403</v>
      </c>
      <c r="AB49" s="5">
        <v>6.3648648648648596</v>
      </c>
    </row>
    <row r="50" spans="1:28" x14ac:dyDescent="0.75">
      <c r="Z50" s="3">
        <v>6</v>
      </c>
      <c r="AA50" s="5">
        <v>6.4324324324324298</v>
      </c>
      <c r="AB50" s="5">
        <v>6.3243243243243201</v>
      </c>
    </row>
    <row r="51" spans="1:28" x14ac:dyDescent="0.75">
      <c r="Z51" s="3">
        <v>7</v>
      </c>
      <c r="AA51" s="5">
        <v>6.4189189189189104</v>
      </c>
      <c r="AB51" s="5">
        <v>6.35135135135135</v>
      </c>
    </row>
    <row r="52" spans="1:28" x14ac:dyDescent="0.75">
      <c r="Z52" s="3">
        <v>8</v>
      </c>
      <c r="AA52" s="5">
        <v>5.8918918918918903</v>
      </c>
      <c r="AB52" s="5">
        <v>5.85135135135135</v>
      </c>
    </row>
    <row r="53" spans="1:28" x14ac:dyDescent="0.75">
      <c r="Z53" s="3">
        <v>9</v>
      </c>
      <c r="AA53" s="5">
        <v>6.4459459459459403</v>
      </c>
      <c r="AB53" s="5">
        <v>6.4189189189189104</v>
      </c>
    </row>
    <row r="54" spans="1:28" x14ac:dyDescent="0.75">
      <c r="Z54" s="3">
        <v>10</v>
      </c>
      <c r="AA54" s="5">
        <v>6.4324324324324298</v>
      </c>
      <c r="AB54" s="5">
        <v>6.4054054054053999</v>
      </c>
    </row>
    <row r="55" spans="1:28" x14ac:dyDescent="0.75">
      <c r="Z55" s="3">
        <v>11</v>
      </c>
      <c r="AA55" s="5">
        <v>6.4729729729729701</v>
      </c>
      <c r="AB55" s="5">
        <v>6.4054054054053999</v>
      </c>
    </row>
    <row r="56" spans="1:28" x14ac:dyDescent="0.75">
      <c r="Z56" s="3">
        <v>12</v>
      </c>
      <c r="AA56" s="5">
        <v>6.4324324324324298</v>
      </c>
      <c r="AB56" s="5">
        <v>6.3378378378378297</v>
      </c>
    </row>
    <row r="57" spans="1:28" x14ac:dyDescent="0.75">
      <c r="Z57" s="3">
        <v>13</v>
      </c>
      <c r="AA57" s="5">
        <v>6.3648648648648596</v>
      </c>
      <c r="AB57" s="5">
        <v>6.4594594594594499</v>
      </c>
    </row>
    <row r="58" spans="1:28" x14ac:dyDescent="0.75">
      <c r="Z58" s="3">
        <v>14</v>
      </c>
      <c r="AA58" s="5">
        <v>6.2432432432432403</v>
      </c>
      <c r="AB58" s="5">
        <v>6.3783783783783701</v>
      </c>
    </row>
    <row r="59" spans="1:28" x14ac:dyDescent="0.75">
      <c r="Z59" s="3">
        <v>15</v>
      </c>
      <c r="AA59" s="5">
        <v>5.8378378378378297</v>
      </c>
      <c r="AB59" s="5">
        <v>6.3918918918918903</v>
      </c>
    </row>
    <row r="60" spans="1:28" x14ac:dyDescent="0.75">
      <c r="A60" s="4" t="s">
        <v>22</v>
      </c>
      <c r="B60" s="23">
        <v>43840</v>
      </c>
      <c r="C60" s="23">
        <v>43847</v>
      </c>
      <c r="D60" s="23">
        <v>43854</v>
      </c>
      <c r="E60" s="23">
        <v>43861</v>
      </c>
      <c r="F60" s="23">
        <v>43868</v>
      </c>
      <c r="G60" s="23">
        <v>43875</v>
      </c>
      <c r="H60" s="23">
        <v>43882</v>
      </c>
      <c r="I60" s="23">
        <v>43889</v>
      </c>
      <c r="J60" s="23">
        <v>43896</v>
      </c>
      <c r="K60" s="23">
        <v>43903</v>
      </c>
      <c r="L60" s="23">
        <v>43910</v>
      </c>
      <c r="M60" s="23">
        <v>43917</v>
      </c>
      <c r="N60" s="23">
        <v>43924</v>
      </c>
      <c r="O60" s="23">
        <v>43931</v>
      </c>
      <c r="P60" s="23">
        <v>43938</v>
      </c>
      <c r="Q60" s="23">
        <v>43945</v>
      </c>
      <c r="R60" s="23">
        <v>43952</v>
      </c>
      <c r="S60" s="23">
        <v>43959</v>
      </c>
      <c r="T60" s="23">
        <v>43966</v>
      </c>
      <c r="U60" s="23">
        <v>43973</v>
      </c>
      <c r="V60" s="23">
        <v>43980</v>
      </c>
      <c r="W60" s="23">
        <v>43987</v>
      </c>
      <c r="Z60" s="3">
        <v>16</v>
      </c>
      <c r="AA60" s="5">
        <v>6.0135135135135096</v>
      </c>
      <c r="AB60" s="5">
        <v>5.8783783783783701</v>
      </c>
    </row>
    <row r="61" spans="1:28" x14ac:dyDescent="0.75">
      <c r="A61" s="2" t="s">
        <v>10</v>
      </c>
      <c r="B61" s="2" t="s">
        <v>1</v>
      </c>
      <c r="W61" s="4"/>
      <c r="Z61" s="3">
        <v>17</v>
      </c>
      <c r="AA61" s="5">
        <v>6.2972972972972903</v>
      </c>
      <c r="AB61" s="5">
        <v>6.1621621621621596</v>
      </c>
    </row>
    <row r="62" spans="1:28" x14ac:dyDescent="0.7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>
        <v>17</v>
      </c>
      <c r="R62">
        <v>18</v>
      </c>
      <c r="S62">
        <v>19</v>
      </c>
      <c r="T62">
        <v>20</v>
      </c>
      <c r="U62">
        <v>21</v>
      </c>
      <c r="V62">
        <v>22</v>
      </c>
      <c r="W62" s="7">
        <v>23</v>
      </c>
      <c r="Z62" s="3">
        <v>18</v>
      </c>
      <c r="AA62" s="5">
        <v>6.35135135135135</v>
      </c>
      <c r="AB62" s="5">
        <v>6.3378378378378297</v>
      </c>
    </row>
    <row r="63" spans="1:28" x14ac:dyDescent="0.75">
      <c r="A63" s="3">
        <v>2019</v>
      </c>
      <c r="B63" s="5">
        <v>6.4324324324324298</v>
      </c>
      <c r="C63" s="5">
        <v>6.4324324324324298</v>
      </c>
      <c r="D63" s="5">
        <v>6.3783783783783701</v>
      </c>
      <c r="E63" s="5">
        <v>6.3648648648648596</v>
      </c>
      <c r="F63" s="5">
        <v>6.3243243243243201</v>
      </c>
      <c r="G63" s="5">
        <v>6.35135135135135</v>
      </c>
      <c r="H63" s="5">
        <v>5.85135135135135</v>
      </c>
      <c r="I63" s="5">
        <v>6.4189189189189104</v>
      </c>
      <c r="J63" s="5">
        <v>6.4054054054053999</v>
      </c>
      <c r="K63" s="5">
        <v>6.4054054054053999</v>
      </c>
      <c r="L63" s="5">
        <v>6.3378378378378297</v>
      </c>
      <c r="M63" s="5">
        <v>6.4594594594594499</v>
      </c>
      <c r="N63" s="5">
        <v>6.3783783783783701</v>
      </c>
      <c r="O63" s="5">
        <v>6.3918918918918903</v>
      </c>
      <c r="P63" s="5">
        <v>5.8783783783783701</v>
      </c>
      <c r="Q63" s="5">
        <v>6.1621621621621596</v>
      </c>
      <c r="R63" s="5">
        <v>6.3378378378378297</v>
      </c>
      <c r="S63" s="5">
        <v>6.3648648648648596</v>
      </c>
      <c r="T63" s="5">
        <v>6.35135135135135</v>
      </c>
      <c r="U63" s="5">
        <v>5.6486486486486402</v>
      </c>
      <c r="V63" s="5">
        <v>6.4054054054053999</v>
      </c>
      <c r="Z63" s="3">
        <v>19</v>
      </c>
      <c r="AA63" s="5">
        <v>6.3378378378378297</v>
      </c>
      <c r="AB63" s="5">
        <v>6.3648648648648596</v>
      </c>
    </row>
    <row r="64" spans="1:28" x14ac:dyDescent="0.75">
      <c r="A64" s="3">
        <v>2020</v>
      </c>
      <c r="B64" s="5">
        <v>6.3783783783783701</v>
      </c>
      <c r="C64" s="5">
        <v>6.4189189189189104</v>
      </c>
      <c r="D64" s="5">
        <v>6.4459459459459403</v>
      </c>
      <c r="E64" s="5">
        <v>6.4459459459459403</v>
      </c>
      <c r="F64" s="5">
        <v>6.4324324324324298</v>
      </c>
      <c r="G64" s="5">
        <v>6.4189189189189104</v>
      </c>
      <c r="H64" s="5">
        <v>5.8918918918918903</v>
      </c>
      <c r="I64" s="5">
        <v>6.4459459459459403</v>
      </c>
      <c r="J64" s="5">
        <v>6.4324324324324298</v>
      </c>
      <c r="K64" s="5">
        <v>6.4729729729729701</v>
      </c>
      <c r="L64" s="5">
        <v>6.4324324324324298</v>
      </c>
      <c r="M64" s="5">
        <v>6.3648648648648596</v>
      </c>
      <c r="N64" s="5">
        <v>6.2432432432432403</v>
      </c>
      <c r="O64" s="5">
        <v>5.8378378378378297</v>
      </c>
      <c r="P64" s="5">
        <v>6.0135135135135096</v>
      </c>
      <c r="Q64" s="5">
        <v>6.2972972972972903</v>
      </c>
      <c r="R64" s="5">
        <v>6.35135135135135</v>
      </c>
      <c r="S64" s="5">
        <v>6.3378378378378297</v>
      </c>
      <c r="T64" s="5">
        <v>6.3378378378378297</v>
      </c>
      <c r="U64" s="5">
        <v>5.7297297297297201</v>
      </c>
      <c r="V64" s="5">
        <v>6.27397260273972</v>
      </c>
      <c r="Z64" s="3">
        <v>20</v>
      </c>
      <c r="AA64" s="5">
        <v>6.3378378378378297</v>
      </c>
      <c r="AB64" s="5">
        <v>6.35135135135135</v>
      </c>
    </row>
    <row r="65" spans="1:28" x14ac:dyDescent="0.75">
      <c r="A65" s="1" t="s">
        <v>2</v>
      </c>
      <c r="B65" s="6">
        <f t="shared" ref="B65" si="20">B64/B63-1</f>
        <v>-8.4033613445386734E-3</v>
      </c>
      <c r="C65" s="6">
        <f t="shared" ref="C65" si="21">C64/C63-1</f>
        <v>-2.1008403361353345E-3</v>
      </c>
      <c r="D65" s="6">
        <f t="shared" ref="D65" si="22">D64/D63-1</f>
        <v>1.0593220338983578E-2</v>
      </c>
      <c r="E65" s="6">
        <f t="shared" ref="E65" si="23">E64/E63-1</f>
        <v>1.2738853503184711E-2</v>
      </c>
      <c r="F65" s="6">
        <f t="shared" ref="F65" si="24">F64/F63-1</f>
        <v>1.7094017094017255E-2</v>
      </c>
      <c r="G65" s="6">
        <f t="shared" ref="G65" si="25">G64/G63-1</f>
        <v>1.0638297872339386E-2</v>
      </c>
      <c r="H65" s="6">
        <f t="shared" ref="H65" si="26">H64/H63-1</f>
        <v>6.9284064665127154E-3</v>
      </c>
      <c r="I65" s="6">
        <f t="shared" ref="I65" si="27">I64/I63-1</f>
        <v>4.2105263157898865E-3</v>
      </c>
      <c r="J65" s="6">
        <f t="shared" ref="J65" si="28">J64/J63-1</f>
        <v>4.2194092827008145E-3</v>
      </c>
      <c r="K65" s="6">
        <f t="shared" ref="K65" si="29">K64/K63-1</f>
        <v>1.0548523206751481E-2</v>
      </c>
      <c r="L65" s="6">
        <f t="shared" ref="L65:U65" si="30">L64/L63-1</f>
        <v>1.4925373134329289E-2</v>
      </c>
      <c r="M65" s="6">
        <f t="shared" si="30"/>
        <v>-1.4644351464434546E-2</v>
      </c>
      <c r="N65" s="6">
        <f t="shared" si="30"/>
        <v>-2.1186440677965268E-2</v>
      </c>
      <c r="O65" s="6">
        <f t="shared" si="30"/>
        <v>-8.6680761099366843E-2</v>
      </c>
      <c r="P65" s="6">
        <f t="shared" si="30"/>
        <v>2.2988505747127297E-2</v>
      </c>
      <c r="Q65" s="6">
        <f t="shared" si="30"/>
        <v>2.19298245614028E-2</v>
      </c>
      <c r="R65" s="6">
        <f t="shared" si="30"/>
        <v>2.1321961620479613E-3</v>
      </c>
      <c r="S65" s="6">
        <f t="shared" si="30"/>
        <v>-4.2462845010620143E-3</v>
      </c>
      <c r="T65" s="6">
        <f t="shared" si="30"/>
        <v>-2.1276595744691429E-3</v>
      </c>
      <c r="U65" s="6">
        <f t="shared" si="30"/>
        <v>1.4354066985645675E-2</v>
      </c>
      <c r="Z65" s="3">
        <v>21</v>
      </c>
      <c r="AA65" s="5">
        <v>5.7297297297297201</v>
      </c>
      <c r="AB65" s="5">
        <v>5.6486486486486402</v>
      </c>
    </row>
    <row r="66" spans="1:28" x14ac:dyDescent="0.75">
      <c r="A66" s="8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  <c r="Z66" s="3">
        <v>22</v>
      </c>
      <c r="AA66" s="5">
        <v>6.27397260273972</v>
      </c>
      <c r="AB66" s="5">
        <v>6.4054054054053999</v>
      </c>
    </row>
    <row r="67" spans="1:28" x14ac:dyDescent="0.75">
      <c r="A67" s="8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28" x14ac:dyDescent="0.7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8" x14ac:dyDescent="0.75">
      <c r="Z69" s="2" t="s">
        <v>12</v>
      </c>
      <c r="AA69" s="2" t="s">
        <v>1</v>
      </c>
    </row>
    <row r="70" spans="1:28" x14ac:dyDescent="0.75">
      <c r="Z70" s="2" t="s">
        <v>0</v>
      </c>
      <c r="AA70">
        <v>2020</v>
      </c>
      <c r="AB70">
        <v>2019</v>
      </c>
    </row>
    <row r="71" spans="1:28" x14ac:dyDescent="0.75">
      <c r="Z71" s="3">
        <v>2</v>
      </c>
      <c r="AA71" s="14">
        <v>167.99360570065599</v>
      </c>
      <c r="AB71" s="14">
        <v>156.10934388395501</v>
      </c>
    </row>
    <row r="72" spans="1:28" x14ac:dyDescent="0.75">
      <c r="Z72" s="3">
        <v>3</v>
      </c>
      <c r="AA72" s="14">
        <v>169.32667184901501</v>
      </c>
      <c r="AB72" s="14">
        <v>156.63998715596301</v>
      </c>
    </row>
    <row r="73" spans="1:28" x14ac:dyDescent="0.75">
      <c r="Z73" s="3">
        <v>4</v>
      </c>
      <c r="AA73" s="14">
        <v>168.93869515714101</v>
      </c>
      <c r="AB73" s="14">
        <v>155.74549791492899</v>
      </c>
    </row>
    <row r="74" spans="1:28" x14ac:dyDescent="0.75">
      <c r="Z74" s="3">
        <v>5</v>
      </c>
      <c r="AA74" s="14">
        <v>173.51863689433</v>
      </c>
      <c r="AB74" s="14">
        <v>162.17458736060701</v>
      </c>
    </row>
    <row r="75" spans="1:28" x14ac:dyDescent="0.75">
      <c r="Z75" s="3">
        <v>6</v>
      </c>
      <c r="AA75" s="14">
        <v>181.765866386927</v>
      </c>
      <c r="AB75" s="14">
        <v>161.49416360967101</v>
      </c>
    </row>
    <row r="76" spans="1:28" x14ac:dyDescent="0.75">
      <c r="Z76" s="3">
        <v>7</v>
      </c>
      <c r="AA76" s="14">
        <v>175.16633561710401</v>
      </c>
      <c r="AB76" s="14">
        <v>161.25056741860701</v>
      </c>
    </row>
    <row r="77" spans="1:28" x14ac:dyDescent="0.75">
      <c r="Z77" s="3">
        <v>8</v>
      </c>
      <c r="AA77" s="14">
        <v>168.16489841806001</v>
      </c>
      <c r="AB77" s="14">
        <v>161.09118311210099</v>
      </c>
    </row>
    <row r="78" spans="1:28" x14ac:dyDescent="0.75">
      <c r="Z78" s="3">
        <v>9</v>
      </c>
      <c r="AA78" s="14">
        <v>186.15181718633099</v>
      </c>
      <c r="AB78" s="14">
        <v>164.02496773694801</v>
      </c>
    </row>
    <row r="79" spans="1:28" x14ac:dyDescent="0.75">
      <c r="Z79" s="3">
        <v>10</v>
      </c>
      <c r="AA79" s="14">
        <v>182.60654289090999</v>
      </c>
      <c r="AB79" s="14">
        <v>167.49030181349099</v>
      </c>
    </row>
    <row r="80" spans="1:28" x14ac:dyDescent="0.75">
      <c r="Z80" s="3">
        <v>11</v>
      </c>
      <c r="AA80" s="14">
        <v>183.05726417171201</v>
      </c>
      <c r="AB80" s="14">
        <v>174.62560016495701</v>
      </c>
    </row>
    <row r="81" spans="1:28" x14ac:dyDescent="0.75">
      <c r="Z81" s="3">
        <v>12</v>
      </c>
      <c r="AA81" s="14">
        <v>171.537367879106</v>
      </c>
      <c r="AB81" s="14">
        <v>177.63310827623201</v>
      </c>
    </row>
    <row r="82" spans="1:28" x14ac:dyDescent="0.75">
      <c r="Z82" s="3">
        <v>13</v>
      </c>
      <c r="AA82" s="14">
        <v>175.229023956481</v>
      </c>
      <c r="AB82" s="14">
        <v>182.776205446928</v>
      </c>
    </row>
    <row r="83" spans="1:28" x14ac:dyDescent="0.75">
      <c r="Z83" s="3">
        <v>14</v>
      </c>
      <c r="AA83" s="14">
        <v>186.86318299619299</v>
      </c>
      <c r="AB83" s="14">
        <v>188.42168405345899</v>
      </c>
    </row>
    <row r="84" spans="1:28" x14ac:dyDescent="0.75">
      <c r="Z84" s="3">
        <v>15</v>
      </c>
      <c r="AA84" s="14">
        <v>181.78522534397399</v>
      </c>
      <c r="AB84" s="14">
        <v>186.42554484987301</v>
      </c>
    </row>
    <row r="85" spans="1:28" x14ac:dyDescent="0.75">
      <c r="Z85" s="3">
        <v>16</v>
      </c>
      <c r="AA85" s="14">
        <v>188.02204324075399</v>
      </c>
      <c r="AB85" s="14">
        <v>183.26471477877499</v>
      </c>
    </row>
    <row r="86" spans="1:28" x14ac:dyDescent="0.75">
      <c r="Z86" s="3">
        <v>17</v>
      </c>
      <c r="AA86" s="14">
        <v>191.442717221088</v>
      </c>
      <c r="AB86" s="14">
        <v>186.58142604957499</v>
      </c>
    </row>
    <row r="87" spans="1:28" x14ac:dyDescent="0.75">
      <c r="A87" s="4" t="s">
        <v>22</v>
      </c>
      <c r="B87" s="23">
        <v>43840</v>
      </c>
      <c r="C87" s="23">
        <v>43847</v>
      </c>
      <c r="D87" s="23">
        <v>43854</v>
      </c>
      <c r="E87" s="23">
        <v>43861</v>
      </c>
      <c r="F87" s="23">
        <v>43868</v>
      </c>
      <c r="G87" s="23">
        <v>43875</v>
      </c>
      <c r="H87" s="23">
        <v>43882</v>
      </c>
      <c r="I87" s="23">
        <v>43889</v>
      </c>
      <c r="J87" s="23">
        <v>43896</v>
      </c>
      <c r="K87" s="23">
        <v>43903</v>
      </c>
      <c r="L87" s="23">
        <v>43910</v>
      </c>
      <c r="M87" s="23">
        <v>43917</v>
      </c>
      <c r="N87" s="23">
        <v>43924</v>
      </c>
      <c r="O87" s="23">
        <v>43931</v>
      </c>
      <c r="P87" s="23">
        <v>43938</v>
      </c>
      <c r="Q87" s="23">
        <v>43945</v>
      </c>
      <c r="R87" s="23">
        <v>43952</v>
      </c>
      <c r="S87" s="23">
        <v>43959</v>
      </c>
      <c r="T87" s="23">
        <v>43966</v>
      </c>
      <c r="U87" s="23">
        <v>43973</v>
      </c>
      <c r="V87" s="23">
        <v>43980</v>
      </c>
      <c r="W87" s="23">
        <v>43987</v>
      </c>
      <c r="Z87" s="3">
        <v>18</v>
      </c>
      <c r="AA87" s="14">
        <v>195.24367933953599</v>
      </c>
      <c r="AB87" s="14">
        <v>190.16037185000101</v>
      </c>
    </row>
    <row r="88" spans="1:28" x14ac:dyDescent="0.75">
      <c r="A88" s="2" t="s">
        <v>12</v>
      </c>
      <c r="B88" s="2" t="s">
        <v>1</v>
      </c>
      <c r="W88" s="4"/>
      <c r="Z88" s="3">
        <v>19</v>
      </c>
      <c r="AA88" s="14">
        <v>198.56026310023199</v>
      </c>
      <c r="AB88" s="14">
        <v>186.40311454680401</v>
      </c>
    </row>
    <row r="89" spans="1:28" x14ac:dyDescent="0.7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>
        <v>17</v>
      </c>
      <c r="R89">
        <v>18</v>
      </c>
      <c r="S89">
        <v>19</v>
      </c>
      <c r="T89">
        <v>20</v>
      </c>
      <c r="U89">
        <v>21</v>
      </c>
      <c r="V89">
        <v>22</v>
      </c>
      <c r="W89" s="7">
        <v>23</v>
      </c>
      <c r="Z89" s="3">
        <v>20</v>
      </c>
      <c r="AA89" s="14">
        <v>198.500003524221</v>
      </c>
      <c r="AB89" s="14">
        <v>182.57344913812199</v>
      </c>
    </row>
    <row r="90" spans="1:28" x14ac:dyDescent="0.75">
      <c r="A90" s="3">
        <v>2019</v>
      </c>
      <c r="B90" s="14">
        <v>156.10934388395501</v>
      </c>
      <c r="C90" s="14">
        <v>156.63998715596301</v>
      </c>
      <c r="D90" s="14">
        <v>155.74549791492899</v>
      </c>
      <c r="E90" s="14">
        <v>162.17458736060701</v>
      </c>
      <c r="F90" s="14">
        <v>161.49416360967101</v>
      </c>
      <c r="G90" s="14">
        <v>161.25056741860701</v>
      </c>
      <c r="H90" s="14">
        <v>161.09118311210099</v>
      </c>
      <c r="I90" s="14">
        <v>164.02496773694801</v>
      </c>
      <c r="J90" s="14">
        <v>167.49030181349099</v>
      </c>
      <c r="K90" s="14">
        <v>174.62560016495701</v>
      </c>
      <c r="L90" s="14">
        <v>177.63310827623201</v>
      </c>
      <c r="M90" s="14">
        <v>182.776205446928</v>
      </c>
      <c r="N90" s="14">
        <v>188.42168405345899</v>
      </c>
      <c r="O90" s="14">
        <v>186.42554484987301</v>
      </c>
      <c r="P90" s="14">
        <v>183.26471477877499</v>
      </c>
      <c r="Q90" s="14">
        <v>186.58142604957499</v>
      </c>
      <c r="R90" s="14">
        <v>190.16037185000101</v>
      </c>
      <c r="S90" s="14">
        <v>186.40311454680401</v>
      </c>
      <c r="T90" s="14">
        <v>182.57344913812199</v>
      </c>
      <c r="U90" s="14">
        <v>176.309497752684</v>
      </c>
      <c r="V90" s="14">
        <v>188.76585131355299</v>
      </c>
      <c r="Z90" s="3">
        <v>21</v>
      </c>
      <c r="AA90" s="14">
        <v>197.60447322562499</v>
      </c>
      <c r="AB90" s="14">
        <v>176.309497752684</v>
      </c>
    </row>
    <row r="91" spans="1:28" x14ac:dyDescent="0.75">
      <c r="A91" s="3">
        <v>2020</v>
      </c>
      <c r="B91" s="14">
        <v>167.99360570065599</v>
      </c>
      <c r="C91" s="14">
        <v>169.32667184901501</v>
      </c>
      <c r="D91" s="14">
        <v>168.93869515714101</v>
      </c>
      <c r="E91" s="14">
        <v>173.51863689433</v>
      </c>
      <c r="F91" s="14">
        <v>181.765866386927</v>
      </c>
      <c r="G91" s="14">
        <v>175.16633561710401</v>
      </c>
      <c r="H91" s="14">
        <v>168.16489841806001</v>
      </c>
      <c r="I91" s="14">
        <v>186.15181718633099</v>
      </c>
      <c r="J91" s="14">
        <v>182.60654289090999</v>
      </c>
      <c r="K91" s="14">
        <v>183.05726417171201</v>
      </c>
      <c r="L91" s="14">
        <v>171.537367879106</v>
      </c>
      <c r="M91" s="14">
        <v>175.229023956481</v>
      </c>
      <c r="N91" s="14">
        <v>186.86318299619299</v>
      </c>
      <c r="O91" s="14">
        <v>181.78522534397399</v>
      </c>
      <c r="P91" s="14">
        <v>188.02204324075399</v>
      </c>
      <c r="Q91" s="14">
        <v>191.442717221088</v>
      </c>
      <c r="R91" s="14">
        <v>195.24367933953599</v>
      </c>
      <c r="S91" s="14">
        <v>198.56026310023199</v>
      </c>
      <c r="T91" s="14">
        <v>198.500003524221</v>
      </c>
      <c r="U91" s="14">
        <v>197.60447322562499</v>
      </c>
      <c r="V91" s="14">
        <v>208.68918208251901</v>
      </c>
      <c r="Z91" s="3">
        <v>22</v>
      </c>
      <c r="AA91" s="14">
        <v>208.68918208251901</v>
      </c>
      <c r="AB91" s="14">
        <v>188.76585131355299</v>
      </c>
    </row>
    <row r="92" spans="1:28" x14ac:dyDescent="0.75">
      <c r="A92" s="1" t="s">
        <v>2</v>
      </c>
      <c r="B92" s="15">
        <f>B91/B90-1</f>
        <v>7.6127805812413296E-2</v>
      </c>
      <c r="C92" s="15">
        <f t="shared" ref="C92:L92" si="31">C91/C90-1</f>
        <v>8.0992631086084899E-2</v>
      </c>
      <c r="D92" s="15">
        <f t="shared" si="31"/>
        <v>8.4709975048000263E-2</v>
      </c>
      <c r="E92" s="15">
        <f t="shared" si="31"/>
        <v>6.9949612441428055E-2</v>
      </c>
      <c r="F92" s="15">
        <f t="shared" si="31"/>
        <v>0.12552591576159</v>
      </c>
      <c r="G92" s="15">
        <f t="shared" si="31"/>
        <v>8.6299033989577278E-2</v>
      </c>
      <c r="H92" s="15">
        <f t="shared" si="31"/>
        <v>4.3911250568173577E-2</v>
      </c>
      <c r="I92" s="15">
        <f t="shared" si="31"/>
        <v>0.13489927633985888</v>
      </c>
      <c r="J92" s="15">
        <f t="shared" si="31"/>
        <v>9.0251440911795155E-2</v>
      </c>
      <c r="K92" s="15">
        <f t="shared" si="31"/>
        <v>4.8284237813872588E-2</v>
      </c>
      <c r="L92" s="15">
        <f t="shared" si="31"/>
        <v>-3.4316465304692567E-2</v>
      </c>
      <c r="M92" s="15">
        <f t="shared" ref="M92:N92" si="32">M91/M90-1</f>
        <v>-4.1291925674857288E-2</v>
      </c>
      <c r="N92" s="15">
        <f t="shared" si="32"/>
        <v>-8.271346607982899E-3</v>
      </c>
      <c r="O92" s="15">
        <f t="shared" ref="O92:P92" si="33">O91/O90-1</f>
        <v>-2.4891006807226002E-2</v>
      </c>
      <c r="P92" s="15">
        <f t="shared" si="33"/>
        <v>2.5958780268868109E-2</v>
      </c>
      <c r="Q92" s="15">
        <f t="shared" ref="Q92:R92" si="34">Q91/Q90-1</f>
        <v>2.6054528976648283E-2</v>
      </c>
      <c r="R92" s="15">
        <f t="shared" si="34"/>
        <v>2.6731686734104088E-2</v>
      </c>
      <c r="S92" s="15">
        <f t="shared" ref="S92:T92" si="35">S91/S90-1</f>
        <v>6.5219664290402379E-2</v>
      </c>
      <c r="T92" s="15">
        <f t="shared" si="35"/>
        <v>8.7233682998726358E-2</v>
      </c>
      <c r="U92" s="15">
        <f t="shared" ref="U92:V92" si="36">U91/U90-1</f>
        <v>0.12078178285557972</v>
      </c>
      <c r="V92" s="15">
        <f t="shared" si="36"/>
        <v>0.10554520656319344</v>
      </c>
    </row>
    <row r="93" spans="1:28" x14ac:dyDescent="0.75">
      <c r="A93" s="1" t="s">
        <v>3</v>
      </c>
      <c r="C93" s="15">
        <f t="shared" ref="C93:K93" si="37">C91/B91-1</f>
        <v>7.9352195745734377E-3</v>
      </c>
      <c r="D93" s="15">
        <f t="shared" si="37"/>
        <v>-2.2912910744501414E-3</v>
      </c>
      <c r="E93" s="15">
        <f t="shared" si="37"/>
        <v>2.7110081162452948E-2</v>
      </c>
      <c r="F93" s="15">
        <f t="shared" si="37"/>
        <v>4.7529358460898008E-2</v>
      </c>
      <c r="G93" s="15">
        <f t="shared" si="37"/>
        <v>-3.6307866273277645E-2</v>
      </c>
      <c r="H93" s="15">
        <f t="shared" si="37"/>
        <v>-3.997022130067529E-2</v>
      </c>
      <c r="I93" s="15">
        <f t="shared" si="37"/>
        <v>0.10696000733491529</v>
      </c>
      <c r="J93" s="15">
        <f t="shared" si="37"/>
        <v>-1.9045069497614975E-2</v>
      </c>
      <c r="K93" s="15">
        <f t="shared" si="37"/>
        <v>2.4682646835456623E-3</v>
      </c>
      <c r="L93" s="15">
        <f t="shared" ref="L93:Q93" si="38">L91/K91-1</f>
        <v>-6.2930560798724056E-2</v>
      </c>
      <c r="M93" s="15">
        <f t="shared" si="38"/>
        <v>2.1521002234199837E-2</v>
      </c>
      <c r="N93" s="15">
        <f t="shared" si="38"/>
        <v>6.6394018393901355E-2</v>
      </c>
      <c r="O93" s="15">
        <f t="shared" si="38"/>
        <v>-2.7174735926030147E-2</v>
      </c>
      <c r="P93" s="15">
        <f t="shared" si="38"/>
        <v>3.4308717251243515E-2</v>
      </c>
      <c r="Q93" s="15">
        <f t="shared" si="38"/>
        <v>1.8192941217823E-2</v>
      </c>
      <c r="R93" s="15">
        <f t="shared" ref="R93:V93" si="39">R91/Q91-1</f>
        <v>1.9854305108187642E-2</v>
      </c>
      <c r="S93" s="15">
        <f t="shared" si="39"/>
        <v>1.6986894387133189E-2</v>
      </c>
      <c r="T93" s="15">
        <f t="shared" si="39"/>
        <v>-3.0348255522094636E-4</v>
      </c>
      <c r="U93" s="15">
        <f t="shared" si="39"/>
        <v>-4.5114875702596535E-3</v>
      </c>
      <c r="V93" s="15">
        <f t="shared" si="39"/>
        <v>5.609543486516877E-2</v>
      </c>
      <c r="Y93" s="24" t="s">
        <v>23</v>
      </c>
    </row>
    <row r="94" spans="1:28" x14ac:dyDescent="0.75">
      <c r="A94" s="8" t="s">
        <v>13</v>
      </c>
    </row>
    <row r="95" spans="1:28" x14ac:dyDescent="0.75">
      <c r="A95" s="8"/>
    </row>
    <row r="96" spans="1:28" x14ac:dyDescent="0.7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Y34"/>
  <sheetViews>
    <sheetView topLeftCell="A17" zoomScale="85" zoomScaleNormal="85" workbookViewId="0">
      <selection activeCell="W13" sqref="W13"/>
    </sheetView>
  </sheetViews>
  <sheetFormatPr defaultRowHeight="14.75" x14ac:dyDescent="0.75"/>
  <cols>
    <col min="1" max="1" width="23.1328125" bestFit="1" customWidth="1"/>
    <col min="2" max="2" width="15.1328125" bestFit="1" customWidth="1"/>
    <col min="3" max="3" width="7.1328125" bestFit="1" customWidth="1"/>
    <col min="4" max="4" width="6.7265625" bestFit="1" customWidth="1"/>
    <col min="5" max="8" width="5.7265625" bestFit="1" customWidth="1"/>
    <col min="9" max="9" width="6.7265625" bestFit="1" customWidth="1"/>
    <col min="10" max="10" width="6.1328125" bestFit="1" customWidth="1"/>
    <col min="11" max="12" width="5.7265625" bestFit="1" customWidth="1"/>
    <col min="13" max="15" width="6.7265625" bestFit="1" customWidth="1"/>
    <col min="16" max="18" width="6.1328125" bestFit="1" customWidth="1"/>
    <col min="19" max="21" width="5.7265625" bestFit="1" customWidth="1"/>
    <col min="22" max="22" width="6.7265625" bestFit="1" customWidth="1"/>
    <col min="23" max="23" width="6.1328125" bestFit="1" customWidth="1"/>
    <col min="24" max="25" width="7.1328125" customWidth="1"/>
  </cols>
  <sheetData>
    <row r="9" spans="1:25" ht="21" x14ac:dyDescent="1">
      <c r="A9" s="26" t="s">
        <v>25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idden="1" x14ac:dyDescent="0.75">
      <c r="A10" s="2" t="s">
        <v>0</v>
      </c>
      <c r="B10" s="3">
        <v>2020</v>
      </c>
    </row>
    <row r="12" spans="1:25" x14ac:dyDescent="0.75">
      <c r="B12" s="2" t="s">
        <v>21</v>
      </c>
      <c r="X12" s="4"/>
      <c r="Y12" s="4"/>
    </row>
    <row r="13" spans="1:25" x14ac:dyDescent="0.75">
      <c r="A13" s="2" t="s">
        <v>8</v>
      </c>
      <c r="B13" s="18">
        <v>43833</v>
      </c>
      <c r="C13" s="18">
        <v>43840</v>
      </c>
      <c r="D13" s="18">
        <v>43847</v>
      </c>
      <c r="E13" s="18">
        <v>43854</v>
      </c>
      <c r="F13" s="18">
        <v>43861</v>
      </c>
      <c r="G13" s="18">
        <v>43868</v>
      </c>
      <c r="H13" s="18">
        <v>43875</v>
      </c>
      <c r="I13" s="18">
        <v>43882</v>
      </c>
      <c r="J13" s="18">
        <v>43889</v>
      </c>
      <c r="K13" s="18">
        <v>43896</v>
      </c>
      <c r="L13" s="18">
        <v>43903</v>
      </c>
      <c r="M13" s="18">
        <v>43910</v>
      </c>
      <c r="N13" s="18">
        <v>43917</v>
      </c>
      <c r="O13" s="18">
        <v>43924</v>
      </c>
      <c r="P13" s="18">
        <v>43931</v>
      </c>
      <c r="Q13" s="18">
        <v>43938</v>
      </c>
      <c r="R13" s="18">
        <v>43945</v>
      </c>
      <c r="S13" s="18">
        <v>43952</v>
      </c>
      <c r="T13" s="18">
        <v>43959</v>
      </c>
      <c r="U13" s="18">
        <v>43966</v>
      </c>
      <c r="V13" s="18">
        <v>43973</v>
      </c>
      <c r="W13" s="18">
        <v>43980</v>
      </c>
      <c r="X13" s="13"/>
      <c r="Y13" s="13"/>
    </row>
    <row r="14" spans="1:25" x14ac:dyDescent="0.75">
      <c r="A14" s="3" t="s">
        <v>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5" x14ac:dyDescent="0.75">
      <c r="A15" s="10" t="s">
        <v>15</v>
      </c>
      <c r="B15" s="11">
        <v>125.86852588141601</v>
      </c>
      <c r="C15" s="11">
        <v>140.604481504012</v>
      </c>
      <c r="D15" s="11">
        <v>148.60520401536601</v>
      </c>
      <c r="E15" s="11">
        <v>147.34659735636899</v>
      </c>
      <c r="F15" s="11">
        <v>155.16209297034101</v>
      </c>
      <c r="G15" s="11">
        <v>160.02622941809</v>
      </c>
      <c r="H15" s="11">
        <v>153.56472618532101</v>
      </c>
      <c r="I15" s="11">
        <v>159.294381256788</v>
      </c>
      <c r="J15" s="11">
        <v>167.73607758600599</v>
      </c>
      <c r="K15" s="11">
        <v>163.47761382822799</v>
      </c>
      <c r="L15" s="11">
        <v>172.17816468094401</v>
      </c>
      <c r="M15" s="11">
        <v>154.296470092833</v>
      </c>
      <c r="N15" s="11">
        <v>148.07094031281201</v>
      </c>
      <c r="O15" s="11">
        <v>167.32495050893499</v>
      </c>
      <c r="P15" s="11">
        <v>160.44197706975899</v>
      </c>
      <c r="Q15" s="11">
        <v>171.465524195135</v>
      </c>
      <c r="R15" s="11">
        <v>175.97048200818699</v>
      </c>
      <c r="S15" s="11">
        <v>173.66204901923899</v>
      </c>
      <c r="T15" s="11">
        <v>183.987352571179</v>
      </c>
      <c r="U15" s="11">
        <v>188.02337786500101</v>
      </c>
      <c r="V15" s="11">
        <v>190.01834473140499</v>
      </c>
      <c r="W15" s="11">
        <v>198.608383268214</v>
      </c>
    </row>
    <row r="16" spans="1:25" x14ac:dyDescent="0.75">
      <c r="A16" s="10" t="s">
        <v>16</v>
      </c>
      <c r="B16" s="12"/>
      <c r="C16" s="12">
        <v>0.11707418927333049</v>
      </c>
      <c r="D16" s="12">
        <v>5.6902329326720076E-2</v>
      </c>
      <c r="E16" s="12">
        <v>-8.4694655704445083E-3</v>
      </c>
      <c r="F16" s="12">
        <v>5.3041575130979415E-2</v>
      </c>
      <c r="G16" s="12">
        <v>3.1348742174280686E-2</v>
      </c>
      <c r="H16" s="12">
        <v>-4.0377775920017747E-2</v>
      </c>
      <c r="I16" s="12">
        <v>3.7311010241717096E-2</v>
      </c>
      <c r="J16" s="12">
        <v>5.2994313186788967E-2</v>
      </c>
      <c r="K16" s="12">
        <v>-2.5387882076797062E-2</v>
      </c>
      <c r="L16" s="12">
        <v>5.3221665333689133E-2</v>
      </c>
      <c r="M16" s="12">
        <v>-0.10385576255413576</v>
      </c>
      <c r="N16" s="12">
        <v>-4.0347843189642511E-2</v>
      </c>
      <c r="O16" s="12">
        <v>0.13003233555110341</v>
      </c>
      <c r="P16" s="12">
        <v>-4.1135368145878842E-2</v>
      </c>
      <c r="Q16" s="12">
        <v>6.8707375256184075E-2</v>
      </c>
      <c r="R16" s="12">
        <v>2.6273257170491927E-2</v>
      </c>
      <c r="S16" s="12">
        <v>-1.3118296674555904E-2</v>
      </c>
      <c r="T16" s="12">
        <v>5.9456303839856978E-2</v>
      </c>
      <c r="U16" s="12">
        <v>2.1936427898002358E-2</v>
      </c>
      <c r="V16" s="12">
        <v>1.0610206502280541E-2</v>
      </c>
      <c r="W16" s="12">
        <v>4.5206364411558307E-2</v>
      </c>
    </row>
    <row r="17" spans="1:23" x14ac:dyDescent="0.75">
      <c r="A17" s="10" t="s">
        <v>17</v>
      </c>
      <c r="B17" s="16">
        <v>74.0555555555555</v>
      </c>
      <c r="C17" s="16">
        <v>236.388888888888</v>
      </c>
      <c r="D17" s="16">
        <v>210.166666666666</v>
      </c>
      <c r="E17" s="16">
        <v>209.888888888888</v>
      </c>
      <c r="F17" s="16">
        <v>202.777777777777</v>
      </c>
      <c r="G17" s="16">
        <v>193.222222222222</v>
      </c>
      <c r="H17" s="16">
        <v>195.611111111111</v>
      </c>
      <c r="I17" s="16">
        <v>200.777777777777</v>
      </c>
      <c r="J17" s="16">
        <v>195.722222222222</v>
      </c>
      <c r="K17" s="16">
        <v>210.888888888888</v>
      </c>
      <c r="L17" s="16">
        <v>223.611111111111</v>
      </c>
      <c r="M17" s="16">
        <v>246</v>
      </c>
      <c r="N17" s="16">
        <v>202.888888888888</v>
      </c>
      <c r="O17" s="16">
        <v>164.611111111111</v>
      </c>
      <c r="P17" s="16">
        <v>182.666666666666</v>
      </c>
      <c r="Q17" s="16">
        <v>169.777777777777</v>
      </c>
      <c r="R17" s="16">
        <v>181.055555555555</v>
      </c>
      <c r="S17" s="16">
        <v>189.222222222222</v>
      </c>
      <c r="T17" s="16">
        <v>186</v>
      </c>
      <c r="U17" s="16">
        <v>187.5</v>
      </c>
      <c r="V17" s="16">
        <v>175.5</v>
      </c>
      <c r="W17" s="16">
        <v>181.117647058823</v>
      </c>
    </row>
    <row r="18" spans="1:23" x14ac:dyDescent="0.75">
      <c r="A18" s="10" t="s">
        <v>18</v>
      </c>
      <c r="B18" s="12"/>
      <c r="C18" s="12">
        <v>2.1920480120029913</v>
      </c>
      <c r="D18" s="12">
        <v>-0.11092831962397127</v>
      </c>
      <c r="E18" s="12">
        <v>-1.3217023526312438E-3</v>
      </c>
      <c r="F18" s="12">
        <v>-3.3880359978824388E-2</v>
      </c>
      <c r="G18" s="12">
        <v>-4.7123287671230328E-2</v>
      </c>
      <c r="H18" s="12">
        <v>1.2363427257044864E-2</v>
      </c>
      <c r="I18" s="12">
        <v>2.6412950866227809E-2</v>
      </c>
      <c r="J18" s="12">
        <v>-2.5179856115105259E-2</v>
      </c>
      <c r="K18" s="12">
        <v>7.749077490774578E-2</v>
      </c>
      <c r="L18" s="12">
        <v>6.0326659641732054E-2</v>
      </c>
      <c r="M18" s="12">
        <v>0.10012422360248502</v>
      </c>
      <c r="N18" s="12">
        <v>-0.17524841915086176</v>
      </c>
      <c r="O18" s="12">
        <v>-0.18866374589265855</v>
      </c>
      <c r="P18" s="12">
        <v>0.10968612892338517</v>
      </c>
      <c r="Q18" s="12">
        <v>-7.0559610705596965E-2</v>
      </c>
      <c r="R18" s="12">
        <v>6.6426701570682228E-2</v>
      </c>
      <c r="S18" s="12">
        <v>4.510586069346622E-2</v>
      </c>
      <c r="T18" s="12">
        <v>-1.7028772753962446E-2</v>
      </c>
      <c r="U18" s="12">
        <v>8.0645161290322578E-3</v>
      </c>
      <c r="V18" s="12">
        <v>-6.4000000000000001E-2</v>
      </c>
      <c r="W18" s="12">
        <v>3.2009384950558384E-2</v>
      </c>
    </row>
    <row r="19" spans="1:23" x14ac:dyDescent="0.75">
      <c r="A19" s="10" t="s">
        <v>19</v>
      </c>
      <c r="B19" s="5">
        <v>1.88888888888888</v>
      </c>
      <c r="C19" s="5">
        <v>6.6111111111111098</v>
      </c>
      <c r="D19" s="5">
        <v>6.3888888888888804</v>
      </c>
      <c r="E19" s="5">
        <v>6.6666666666666599</v>
      </c>
      <c r="F19" s="5">
        <v>6.5</v>
      </c>
      <c r="G19" s="5">
        <v>6.4444444444444402</v>
      </c>
      <c r="H19" s="5">
        <v>6.3888888888888804</v>
      </c>
      <c r="I19" s="5">
        <v>6.3888888888888804</v>
      </c>
      <c r="J19" s="5">
        <v>6.5</v>
      </c>
      <c r="K19" s="5">
        <v>6.4444444444444402</v>
      </c>
      <c r="L19" s="5">
        <v>6.6111111111111098</v>
      </c>
      <c r="M19" s="5">
        <v>6.3888888888888804</v>
      </c>
      <c r="N19" s="5">
        <v>6.3888888888888804</v>
      </c>
      <c r="O19" s="5">
        <v>6.3333333333333304</v>
      </c>
      <c r="P19" s="5">
        <v>6.2777777777777697</v>
      </c>
      <c r="Q19" s="5">
        <v>5.7222222222222197</v>
      </c>
      <c r="R19" s="5">
        <v>6.3333333333333304</v>
      </c>
      <c r="S19" s="5">
        <v>6.55555555555555</v>
      </c>
      <c r="T19" s="5">
        <v>6.3333333333333304</v>
      </c>
      <c r="U19" s="5">
        <v>6.4444444444444402</v>
      </c>
      <c r="V19" s="5">
        <v>5.8333333333333304</v>
      </c>
      <c r="W19" s="5">
        <v>6.2941176470588198</v>
      </c>
    </row>
    <row r="20" spans="1:23" x14ac:dyDescent="0.75">
      <c r="A20" s="10" t="s">
        <v>20</v>
      </c>
      <c r="B20" s="12"/>
      <c r="C20" s="12">
        <v>2.500000000000016</v>
      </c>
      <c r="D20" s="12">
        <v>-3.3613445378152355E-2</v>
      </c>
      <c r="E20" s="12">
        <v>4.3478260869565535E-2</v>
      </c>
      <c r="F20" s="12">
        <v>-2.4999999999999006E-2</v>
      </c>
      <c r="G20" s="12">
        <v>-8.5470085470092001E-3</v>
      </c>
      <c r="H20" s="12">
        <v>-8.6206896551730781E-3</v>
      </c>
      <c r="I20" s="12">
        <v>0</v>
      </c>
      <c r="J20" s="12">
        <v>1.7391304347827437E-2</v>
      </c>
      <c r="K20" s="12">
        <v>-8.5470085470092001E-3</v>
      </c>
      <c r="L20" s="12">
        <v>2.5862068965517716E-2</v>
      </c>
      <c r="M20" s="12">
        <v>-3.3613445378152355E-2</v>
      </c>
      <c r="N20" s="12">
        <v>0</v>
      </c>
      <c r="O20" s="12">
        <v>-8.6956521739121901E-3</v>
      </c>
      <c r="P20" s="12">
        <v>-8.7719298245622183E-3</v>
      </c>
      <c r="Q20" s="12">
        <v>-8.8495575221238174E-2</v>
      </c>
      <c r="R20" s="12">
        <v>0.10679611650485435</v>
      </c>
      <c r="S20" s="12">
        <v>3.5087719298245224E-2</v>
      </c>
      <c r="T20" s="12">
        <v>-3.3898305084745402E-2</v>
      </c>
      <c r="U20" s="12">
        <v>1.7543859649122612E-2</v>
      </c>
      <c r="V20" s="12">
        <v>-9.4827586206896408E-2</v>
      </c>
      <c r="W20" s="12">
        <v>7.8991596638655376E-2</v>
      </c>
    </row>
    <row r="21" spans="1:23" x14ac:dyDescent="0.75">
      <c r="A21" s="3" t="s">
        <v>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x14ac:dyDescent="0.75">
      <c r="A22" s="10" t="s">
        <v>15</v>
      </c>
      <c r="B22" s="11">
        <v>176.62989936150299</v>
      </c>
      <c r="C22" s="11">
        <v>188.65976574861301</v>
      </c>
      <c r="D22" s="11">
        <v>182.60834958564499</v>
      </c>
      <c r="E22" s="11">
        <v>184.12038404641399</v>
      </c>
      <c r="F22" s="11">
        <v>191.55324617881701</v>
      </c>
      <c r="G22" s="11">
        <v>197.49187686995401</v>
      </c>
      <c r="H22" s="11">
        <v>188.70310638697001</v>
      </c>
      <c r="I22" s="11">
        <v>172.381040087743</v>
      </c>
      <c r="J22" s="11">
        <v>205.108818507119</v>
      </c>
      <c r="K22" s="11">
        <v>204.93105824613301</v>
      </c>
      <c r="L22" s="11">
        <v>201.35811848353899</v>
      </c>
      <c r="M22" s="11">
        <v>186.01259789791999</v>
      </c>
      <c r="N22" s="11">
        <v>192.37586409323299</v>
      </c>
      <c r="O22" s="11">
        <v>201.23963889432599</v>
      </c>
      <c r="P22" s="11">
        <v>196.52243122899799</v>
      </c>
      <c r="Q22" s="11">
        <v>202.43237059908799</v>
      </c>
      <c r="R22" s="11">
        <v>208.68359885830299</v>
      </c>
      <c r="S22" s="11">
        <v>211.46498975278101</v>
      </c>
      <c r="T22" s="11">
        <v>212.931816755222</v>
      </c>
      <c r="U22" s="11">
        <v>213.61601598322201</v>
      </c>
      <c r="V22" s="11">
        <v>210.605033065198</v>
      </c>
      <c r="W22" s="11">
        <v>231.47777305452101</v>
      </c>
    </row>
    <row r="23" spans="1:23" x14ac:dyDescent="0.75">
      <c r="A23" s="10" t="s">
        <v>16</v>
      </c>
      <c r="B23" s="12"/>
      <c r="C23" s="12">
        <v>6.810775769332722E-2</v>
      </c>
      <c r="D23" s="12">
        <v>-3.2075817220251761E-2</v>
      </c>
      <c r="E23" s="12">
        <v>8.2802044057675665E-3</v>
      </c>
      <c r="F23" s="12">
        <v>4.0369577604885416E-2</v>
      </c>
      <c r="G23" s="12">
        <v>3.1002506141781756E-2</v>
      </c>
      <c r="H23" s="12">
        <v>-4.4501934065730227E-2</v>
      </c>
      <c r="I23" s="12">
        <v>-8.6496012767037556E-2</v>
      </c>
      <c r="J23" s="12">
        <v>0.18985718152482056</v>
      </c>
      <c r="K23" s="12">
        <v>-8.6666318045131442E-4</v>
      </c>
      <c r="L23" s="12">
        <v>-1.7434837809224255E-2</v>
      </c>
      <c r="M23" s="12">
        <v>-7.6210091260231427E-2</v>
      </c>
      <c r="N23" s="12">
        <v>3.4208791593809344E-2</v>
      </c>
      <c r="O23" s="12">
        <v>4.6075295582803794E-2</v>
      </c>
      <c r="P23" s="12">
        <v>-2.3440748011901782E-2</v>
      </c>
      <c r="Q23" s="12">
        <v>3.007259442665574E-2</v>
      </c>
      <c r="R23" s="12">
        <v>3.0880576267100043E-2</v>
      </c>
      <c r="S23" s="12">
        <v>1.3328267816420963E-2</v>
      </c>
      <c r="T23" s="12">
        <v>6.9365004777189269E-3</v>
      </c>
      <c r="U23" s="12">
        <v>3.2132315331087403E-3</v>
      </c>
      <c r="V23" s="12">
        <v>-1.4095305092950068E-2</v>
      </c>
      <c r="W23" s="12">
        <v>9.9108457597313612E-2</v>
      </c>
    </row>
    <row r="24" spans="1:23" x14ac:dyDescent="0.75">
      <c r="A24" s="10" t="s">
        <v>17</v>
      </c>
      <c r="B24" s="16">
        <v>83.1875</v>
      </c>
      <c r="C24" s="16">
        <v>200.875</v>
      </c>
      <c r="D24" s="16">
        <v>200.5</v>
      </c>
      <c r="E24" s="16">
        <v>195.96875</v>
      </c>
      <c r="F24" s="16">
        <v>196.125</v>
      </c>
      <c r="G24" s="16">
        <v>197.90625</v>
      </c>
      <c r="H24" s="16">
        <v>198.5</v>
      </c>
      <c r="I24" s="16">
        <v>188.125</v>
      </c>
      <c r="J24" s="16">
        <v>200.6875</v>
      </c>
      <c r="K24" s="16">
        <v>218.375</v>
      </c>
      <c r="L24" s="16">
        <v>237.78125</v>
      </c>
      <c r="M24" s="16">
        <v>255.40625</v>
      </c>
      <c r="N24" s="16">
        <v>199.25</v>
      </c>
      <c r="O24" s="16">
        <v>185.40625</v>
      </c>
      <c r="P24" s="16">
        <v>180.65625</v>
      </c>
      <c r="Q24" s="16">
        <v>196.5625</v>
      </c>
      <c r="R24" s="16">
        <v>192.6875</v>
      </c>
      <c r="S24" s="16">
        <v>208</v>
      </c>
      <c r="T24" s="16">
        <v>204.3125</v>
      </c>
      <c r="U24" s="16">
        <v>205.625</v>
      </c>
      <c r="V24" s="16">
        <v>201.6875</v>
      </c>
      <c r="W24" s="16">
        <v>236.03125</v>
      </c>
    </row>
    <row r="25" spans="1:23" x14ac:dyDescent="0.75">
      <c r="A25" s="10" t="s">
        <v>18</v>
      </c>
      <c r="B25" s="12"/>
      <c r="C25" s="12">
        <v>1.414725770097671</v>
      </c>
      <c r="D25" s="12">
        <v>-1.8668326073428749E-3</v>
      </c>
      <c r="E25" s="12">
        <v>-2.2599750623441398E-2</v>
      </c>
      <c r="F25" s="12">
        <v>7.9732100143517786E-4</v>
      </c>
      <c r="G25" s="12">
        <v>9.0822179732313584E-3</v>
      </c>
      <c r="H25" s="12">
        <v>3.0001579030475289E-3</v>
      </c>
      <c r="I25" s="12">
        <v>-5.2267002518891686E-2</v>
      </c>
      <c r="J25" s="12">
        <v>6.677740863787375E-2</v>
      </c>
      <c r="K25" s="12">
        <v>8.8134537527250076E-2</v>
      </c>
      <c r="L25" s="12">
        <v>8.8866628506010306E-2</v>
      </c>
      <c r="M25" s="12">
        <v>7.4122749375739261E-2</v>
      </c>
      <c r="N25" s="12">
        <v>-0.21987030466169094</v>
      </c>
      <c r="O25" s="12">
        <v>-6.9479297365119194E-2</v>
      </c>
      <c r="P25" s="12">
        <v>-2.5619416821169728E-2</v>
      </c>
      <c r="Q25" s="12">
        <v>8.8047050683272787E-2</v>
      </c>
      <c r="R25" s="12">
        <v>-1.971383147853736E-2</v>
      </c>
      <c r="S25" s="12">
        <v>7.9468050600064871E-2</v>
      </c>
      <c r="T25" s="12">
        <v>-1.7728365384615384E-2</v>
      </c>
      <c r="U25" s="12">
        <v>6.4239828693790149E-3</v>
      </c>
      <c r="V25" s="12">
        <v>-1.9148936170212766E-2</v>
      </c>
      <c r="W25" s="12">
        <v>0.17028199566160521</v>
      </c>
    </row>
    <row r="26" spans="1:23" x14ac:dyDescent="0.75">
      <c r="A26" s="10" t="s">
        <v>19</v>
      </c>
      <c r="B26" s="5">
        <v>2.4375</v>
      </c>
      <c r="C26" s="5">
        <v>6.3125</v>
      </c>
      <c r="D26" s="5">
        <v>6.40625</v>
      </c>
      <c r="E26" s="5">
        <v>6.34375</v>
      </c>
      <c r="F26" s="5">
        <v>6.3125</v>
      </c>
      <c r="G26" s="5">
        <v>6.46875</v>
      </c>
      <c r="H26" s="5">
        <v>6.375</v>
      </c>
      <c r="I26" s="5">
        <v>5.65625</v>
      </c>
      <c r="J26" s="5">
        <v>6.3125</v>
      </c>
      <c r="K26" s="5">
        <v>6.375</v>
      </c>
      <c r="L26" s="5">
        <v>6.4375</v>
      </c>
      <c r="M26" s="5">
        <v>6.4375</v>
      </c>
      <c r="N26" s="5">
        <v>6.28125</v>
      </c>
      <c r="O26" s="5">
        <v>6.125</v>
      </c>
      <c r="P26" s="5">
        <v>5.59375</v>
      </c>
      <c r="Q26" s="5">
        <v>6.125</v>
      </c>
      <c r="R26" s="5">
        <v>6.3125</v>
      </c>
      <c r="S26" s="5">
        <v>6.21875</v>
      </c>
      <c r="T26" s="5">
        <v>6.25</v>
      </c>
      <c r="U26" s="5">
        <v>6.21875</v>
      </c>
      <c r="V26" s="5">
        <v>5.5625</v>
      </c>
      <c r="W26" s="5">
        <v>6.15625</v>
      </c>
    </row>
    <row r="27" spans="1:23" x14ac:dyDescent="0.75">
      <c r="A27" s="10" t="s">
        <v>20</v>
      </c>
      <c r="B27" s="12"/>
      <c r="C27" s="12">
        <v>1.5897435897435896</v>
      </c>
      <c r="D27" s="12">
        <v>1.4851485148514851E-2</v>
      </c>
      <c r="E27" s="12">
        <v>-9.7560975609756097E-3</v>
      </c>
      <c r="F27" s="12">
        <v>-4.9261083743842365E-3</v>
      </c>
      <c r="G27" s="12">
        <v>2.4752475247524754E-2</v>
      </c>
      <c r="H27" s="12">
        <v>-1.4492753623188406E-2</v>
      </c>
      <c r="I27" s="12">
        <v>-0.11274509803921569</v>
      </c>
      <c r="J27" s="12">
        <v>0.11602209944751381</v>
      </c>
      <c r="K27" s="12">
        <v>9.9009900990099011E-3</v>
      </c>
      <c r="L27" s="12">
        <v>9.8039215686274508E-3</v>
      </c>
      <c r="M27" s="12">
        <v>0</v>
      </c>
      <c r="N27" s="12">
        <v>-2.4271844660194174E-2</v>
      </c>
      <c r="O27" s="12">
        <v>-2.4875621890547265E-2</v>
      </c>
      <c r="P27" s="12">
        <v>-8.673469387755102E-2</v>
      </c>
      <c r="Q27" s="12">
        <v>9.4972067039106142E-2</v>
      </c>
      <c r="R27" s="12">
        <v>3.0612244897959183E-2</v>
      </c>
      <c r="S27" s="12">
        <v>-1.4851485148514851E-2</v>
      </c>
      <c r="T27" s="12">
        <v>5.0251256281407036E-3</v>
      </c>
      <c r="U27" s="12">
        <v>-5.0000000000000001E-3</v>
      </c>
      <c r="V27" s="12">
        <v>-0.10552763819095477</v>
      </c>
      <c r="W27" s="12">
        <v>0.10674157303370786</v>
      </c>
    </row>
    <row r="28" spans="1:23" x14ac:dyDescent="0.75">
      <c r="A28" s="3" t="s">
        <v>14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x14ac:dyDescent="0.75">
      <c r="A29" s="10" t="s">
        <v>15</v>
      </c>
      <c r="B29" s="11">
        <v>140.04639368722701</v>
      </c>
      <c r="C29" s="11">
        <v>161.68774425760299</v>
      </c>
      <c r="D29" s="11">
        <v>168.98391781388801</v>
      </c>
      <c r="E29" s="11">
        <v>166.05932969336899</v>
      </c>
      <c r="F29" s="11">
        <v>164.40739697031501</v>
      </c>
      <c r="G29" s="11">
        <v>179.59590100320099</v>
      </c>
      <c r="H29" s="11">
        <v>174.24556581239699</v>
      </c>
      <c r="I29" s="11">
        <v>171.33006080184899</v>
      </c>
      <c r="J29" s="11">
        <v>176.190741836938</v>
      </c>
      <c r="K29" s="11">
        <v>168.92628333178001</v>
      </c>
      <c r="L29" s="11">
        <v>169.376024983197</v>
      </c>
      <c r="M29" s="11">
        <v>170.40843031875801</v>
      </c>
      <c r="N29" s="11">
        <v>178.68090054646601</v>
      </c>
      <c r="O29" s="11">
        <v>191.209160779207</v>
      </c>
      <c r="P29" s="11">
        <v>186.61821628516</v>
      </c>
      <c r="Q29" s="11">
        <v>188.37158028539301</v>
      </c>
      <c r="R29" s="11">
        <v>186.19848767084301</v>
      </c>
      <c r="S29" s="11">
        <v>196.733667517182</v>
      </c>
      <c r="T29" s="11">
        <v>196.01940785680401</v>
      </c>
      <c r="U29" s="11">
        <v>191.59114170775101</v>
      </c>
      <c r="V29" s="11">
        <v>191.28794026837301</v>
      </c>
      <c r="W29" s="11">
        <v>190.56609487402599</v>
      </c>
    </row>
    <row r="30" spans="1:23" x14ac:dyDescent="0.75">
      <c r="A30" s="10" t="s">
        <v>16</v>
      </c>
      <c r="B30" s="12"/>
      <c r="C30" s="12">
        <v>0.15452986685761252</v>
      </c>
      <c r="D30" s="12">
        <v>4.5125087184472494E-2</v>
      </c>
      <c r="E30" s="12">
        <v>-1.730690209076606E-2</v>
      </c>
      <c r="F30" s="12">
        <v>-9.9478465082588671E-3</v>
      </c>
      <c r="G30" s="12">
        <v>9.2383337445750002E-2</v>
      </c>
      <c r="H30" s="12">
        <v>-2.9790964943618856E-2</v>
      </c>
      <c r="I30" s="12">
        <v>-1.6732161859929377E-2</v>
      </c>
      <c r="J30" s="12">
        <v>2.8370275550830597E-2</v>
      </c>
      <c r="K30" s="12">
        <v>-4.1230648270277115E-2</v>
      </c>
      <c r="L30" s="12">
        <v>2.6623545048562371E-3</v>
      </c>
      <c r="M30" s="12">
        <v>6.0953451686177494E-3</v>
      </c>
      <c r="N30" s="12">
        <v>4.8544958792437115E-2</v>
      </c>
      <c r="O30" s="12">
        <v>7.0115273621441224E-2</v>
      </c>
      <c r="P30" s="12">
        <v>-2.4010065602182357E-2</v>
      </c>
      <c r="Q30" s="12">
        <v>9.3954600742394648E-3</v>
      </c>
      <c r="R30" s="12">
        <v>-1.1536202070703284E-2</v>
      </c>
      <c r="S30" s="12">
        <v>5.6580372795308718E-2</v>
      </c>
      <c r="T30" s="12">
        <v>-3.6305919032166159E-3</v>
      </c>
      <c r="U30" s="12">
        <v>-2.2590957688679154E-2</v>
      </c>
      <c r="V30" s="12">
        <v>-1.5825441441363567E-3</v>
      </c>
      <c r="W30" s="12">
        <v>-3.7736063932429808E-3</v>
      </c>
    </row>
    <row r="31" spans="1:23" x14ac:dyDescent="0.75">
      <c r="A31" s="10" t="s">
        <v>17</v>
      </c>
      <c r="B31" s="16">
        <v>102.28571428571399</v>
      </c>
      <c r="C31" s="16">
        <v>250.23809523809501</v>
      </c>
      <c r="D31" s="16">
        <v>226.666666666666</v>
      </c>
      <c r="E31" s="16">
        <v>239.19047619047601</v>
      </c>
      <c r="F31" s="16">
        <v>241.47619047619</v>
      </c>
      <c r="G31" s="16">
        <v>243.42857142857099</v>
      </c>
      <c r="H31" s="16">
        <v>244.95238095238</v>
      </c>
      <c r="I31" s="16">
        <v>223.04761904761901</v>
      </c>
      <c r="J31" s="16">
        <v>249.28571428571399</v>
      </c>
      <c r="K31" s="16">
        <v>248.23809523809501</v>
      </c>
      <c r="L31" s="16">
        <v>270.09523809523802</v>
      </c>
      <c r="M31" s="16">
        <v>310.666666666666</v>
      </c>
      <c r="N31" s="16">
        <v>221.19047619047601</v>
      </c>
      <c r="O31" s="16">
        <v>201.23809523809501</v>
      </c>
      <c r="P31" s="16">
        <v>189.57142857142799</v>
      </c>
      <c r="Q31" s="16">
        <v>242.57142857142799</v>
      </c>
      <c r="R31" s="16">
        <v>252.23809523809501</v>
      </c>
      <c r="S31" s="16">
        <v>266.04761904761898</v>
      </c>
      <c r="T31" s="16">
        <v>284.61904761904702</v>
      </c>
      <c r="U31" s="16">
        <v>288.57142857142799</v>
      </c>
      <c r="V31" s="16">
        <v>263.42857142857099</v>
      </c>
      <c r="W31" s="16">
        <v>283.85714285714198</v>
      </c>
    </row>
    <row r="32" spans="1:23" x14ac:dyDescent="0.75">
      <c r="A32" s="10" t="s">
        <v>18</v>
      </c>
      <c r="B32" s="12"/>
      <c r="C32" s="12">
        <v>1.4464618249534498</v>
      </c>
      <c r="D32" s="12">
        <v>-9.4196003805900985E-2</v>
      </c>
      <c r="E32" s="12">
        <v>5.5252100840338401E-2</v>
      </c>
      <c r="F32" s="12">
        <v>9.5560422058518606E-3</v>
      </c>
      <c r="G32" s="12">
        <v>8.0851902977718219E-3</v>
      </c>
      <c r="H32" s="12">
        <v>6.2597809076661189E-3</v>
      </c>
      <c r="I32" s="12">
        <v>-8.9424572317259435E-2</v>
      </c>
      <c r="J32" s="12">
        <v>0.11763450042698437</v>
      </c>
      <c r="K32" s="12">
        <v>-4.2024832855775745E-3</v>
      </c>
      <c r="L32" s="12">
        <v>8.804910799923335E-2</v>
      </c>
      <c r="M32" s="12">
        <v>0.15021156558532933</v>
      </c>
      <c r="N32" s="12">
        <v>-0.28801348865726456</v>
      </c>
      <c r="O32" s="12">
        <v>-9.0204520990312412E-2</v>
      </c>
      <c r="P32" s="12">
        <v>-5.7974443918601001E-2</v>
      </c>
      <c r="Q32" s="12">
        <v>0.27957799547852386</v>
      </c>
      <c r="R32" s="12">
        <v>3.9850804868474296E-2</v>
      </c>
      <c r="S32" s="12">
        <v>5.4747970549368238E-2</v>
      </c>
      <c r="T32" s="12">
        <v>6.9804904241988375E-2</v>
      </c>
      <c r="U32" s="12">
        <v>1.3886565166471541E-2</v>
      </c>
      <c r="V32" s="12">
        <v>-8.7128712871286804E-2</v>
      </c>
      <c r="W32" s="12">
        <v>7.754880694143014E-2</v>
      </c>
    </row>
    <row r="33" spans="1:23" x14ac:dyDescent="0.75">
      <c r="A33" s="10" t="s">
        <v>19</v>
      </c>
      <c r="B33" s="5">
        <v>2.2857142857142798</v>
      </c>
      <c r="C33" s="5">
        <v>6.2857142857142803</v>
      </c>
      <c r="D33" s="5">
        <v>6.4285714285714199</v>
      </c>
      <c r="E33" s="5">
        <v>6.3809523809523796</v>
      </c>
      <c r="F33" s="5">
        <v>6.5714285714285703</v>
      </c>
      <c r="G33" s="5">
        <v>6.3333333333333304</v>
      </c>
      <c r="H33" s="5">
        <v>6.4761904761904701</v>
      </c>
      <c r="I33" s="5">
        <v>5.8095238095238004</v>
      </c>
      <c r="J33" s="5">
        <v>6.5714285714285703</v>
      </c>
      <c r="K33" s="5">
        <v>6.5238095238095202</v>
      </c>
      <c r="L33" s="5">
        <v>6.3809523809523796</v>
      </c>
      <c r="M33" s="5">
        <v>6.4285714285714199</v>
      </c>
      <c r="N33" s="5">
        <v>6.4285714285714199</v>
      </c>
      <c r="O33" s="5">
        <v>6.3809523809523796</v>
      </c>
      <c r="P33" s="5">
        <v>5.8095238095238004</v>
      </c>
      <c r="Q33" s="5">
        <v>6.0476190476190403</v>
      </c>
      <c r="R33" s="5">
        <v>6.2380952380952301</v>
      </c>
      <c r="S33" s="5">
        <v>6.3333333333333304</v>
      </c>
      <c r="T33" s="5">
        <v>6.4285714285714199</v>
      </c>
      <c r="U33" s="5">
        <v>6.3809523809523796</v>
      </c>
      <c r="V33" s="5">
        <v>5.8095238095238004</v>
      </c>
      <c r="W33" s="5">
        <v>6.3809523809523796</v>
      </c>
    </row>
    <row r="34" spans="1:23" x14ac:dyDescent="0.75">
      <c r="A34" s="10" t="s">
        <v>20</v>
      </c>
      <c r="B34" s="12"/>
      <c r="C34" s="12">
        <v>1.7500000000000044</v>
      </c>
      <c r="D34" s="12">
        <v>2.2727272727272242E-2</v>
      </c>
      <c r="E34" s="12">
        <v>-7.4074074074062853E-3</v>
      </c>
      <c r="F34" s="12">
        <v>2.9850746268656757E-2</v>
      </c>
      <c r="G34" s="12">
        <v>-3.62318840579713E-2</v>
      </c>
      <c r="H34" s="12">
        <v>2.2556390977443119E-2</v>
      </c>
      <c r="I34" s="12">
        <v>-0.10294117647058879</v>
      </c>
      <c r="J34" s="12">
        <v>0.13114754098360812</v>
      </c>
      <c r="K34" s="12">
        <v>-7.2463768115945838E-3</v>
      </c>
      <c r="L34" s="12">
        <v>-2.1897810218977763E-2</v>
      </c>
      <c r="M34" s="12">
        <v>7.462686567163041E-3</v>
      </c>
      <c r="N34" s="12">
        <v>0</v>
      </c>
      <c r="O34" s="12">
        <v>-7.4074074074062853E-3</v>
      </c>
      <c r="P34" s="12">
        <v>-8.9552238805971379E-2</v>
      </c>
      <c r="Q34" s="12">
        <v>4.0983606557377428E-2</v>
      </c>
      <c r="R34" s="12">
        <v>3.1496062992125907E-2</v>
      </c>
      <c r="S34" s="12">
        <v>1.5267175572519904E-2</v>
      </c>
      <c r="T34" s="12">
        <v>1.5037593984961519E-2</v>
      </c>
      <c r="U34" s="12">
        <v>-7.4074074074062853E-3</v>
      </c>
      <c r="V34" s="12">
        <v>-8.9552238805971379E-2</v>
      </c>
      <c r="W34" s="12">
        <v>9.8360655737706401E-2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2DEA34-3D53-4C8C-8B34-6BFFBF92B981}">
  <ds:schemaRefs>
    <ds:schemaRef ds:uri="http://schemas.openxmlformats.org/package/2006/metadata/core-properties"/>
    <ds:schemaRef ds:uri="http://purl.org/dc/terms/"/>
    <ds:schemaRef ds:uri="8200f0e4-6e70-4904-b434-06d54f394806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a3a08482-29e5-46d2-be92-c0884da9788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Colin Siren</cp:lastModifiedBy>
  <cp:lastPrinted>2020-03-30T12:43:26Z</cp:lastPrinted>
  <dcterms:created xsi:type="dcterms:W3CDTF">2020-03-23T16:19:59Z</dcterms:created>
  <dcterms:modified xsi:type="dcterms:W3CDTF">2020-06-04T18:14:25Z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