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369EE460-3F1E-4DDD-AA02-8E7FEFB60DA2}" xr6:coauthVersionLast="45" xr6:coauthVersionMax="45" xr10:uidLastSave="{00000000-0000-0000-0000-000000000000}"/>
  <bookViews>
    <workbookView xWindow="-120" yWindow="-120" windowWidth="20730" windowHeight="1116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3" i="2" l="1"/>
  <c r="U92" i="2"/>
  <c r="U65" i="2"/>
  <c r="U39" i="2"/>
  <c r="U33" i="2"/>
  <c r="U32" i="2"/>
  <c r="T93" i="2" l="1"/>
  <c r="T92" i="2"/>
  <c r="T65" i="2"/>
  <c r="T39" i="2"/>
  <c r="T33" i="2"/>
  <c r="T32" i="2"/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<sst xmlns="http://schemas.openxmlformats.org/spreadsheetml/2006/main" count="60" uniqueCount="26">
  <si>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</si>
  <si>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</si>
  <si>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</si>
  <si>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</si>
  <si>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</si>
  <si>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</si>
  <si>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</si>
  <si>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</si>
  <si>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</si>
  <si>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</si>
  <si>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</si>
  <si>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</si>
  <si>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</si>
  <si>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</si>
  <si>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</si>
  <si>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</si>
  <si>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</si>
  <si>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</si>
  <si>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</si>
  <si>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</si>
  <si>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</si>
  <si>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</si>
  <si>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</si>
  <si>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Σ</t>
  </si>
  <si>
    <t>Canada - Weekly Pet Tracking Report - Thru May 15, 2020</t>
  </si>
  <si>
    <t>Weekly Average Canadian Clinic Patient Revenue by Province - Thru May 15,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</si>
</sst>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4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[Canadian_Weekly_Clinic_Tracking-Delivery-2020-05-22.xlsx]Weekly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Report'!$Z$12:$Z$31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Report'!$AA$12:$AA$31</c:f>
              <c:numCache>
                <c:formatCode>0.0</c:formatCode>
                <c:ptCount val="20"/>
                <c:pt idx="0">
                  <c:v>230.36986301369799</c:v>
                </c:pt>
                <c:pt idx="1">
                  <c:v>217.65753424657501</c:v>
                </c:pt>
                <c:pt idx="2">
                  <c:v>220.05479452054701</c:v>
                </c:pt>
                <c:pt idx="3">
                  <c:v>219.835616438356</c:v>
                </c:pt>
                <c:pt idx="4">
                  <c:v>217.506849315068</c:v>
                </c:pt>
                <c:pt idx="5">
                  <c:v>218.35616438356101</c:v>
                </c:pt>
                <c:pt idx="6">
                  <c:v>209.06849315068399</c:v>
                </c:pt>
                <c:pt idx="7">
                  <c:v>221.479452054794</c:v>
                </c:pt>
                <c:pt idx="8">
                  <c:v>232.561643835616</c:v>
                </c:pt>
                <c:pt idx="9">
                  <c:v>251.38356164383501</c:v>
                </c:pt>
                <c:pt idx="10">
                  <c:v>279.80821917808203</c:v>
                </c:pt>
                <c:pt idx="11">
                  <c:v>210.95890410958901</c:v>
                </c:pt>
                <c:pt idx="12">
                  <c:v>190</c:v>
                </c:pt>
                <c:pt idx="13">
                  <c:v>190.08219178082101</c:v>
                </c:pt>
                <c:pt idx="14">
                  <c:v>211.32876712328701</c:v>
                </c:pt>
                <c:pt idx="15">
                  <c:v>215.19178082191701</c:v>
                </c:pt>
                <c:pt idx="16">
                  <c:v>228.46575342465701</c:v>
                </c:pt>
                <c:pt idx="17">
                  <c:v>230.19178082191701</c:v>
                </c:pt>
                <c:pt idx="18">
                  <c:v>232.82191780821901</c:v>
                </c:pt>
                <c:pt idx="19">
                  <c:v>214.04109589040999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Report'!$Z$12:$Z$31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Report'!$AB$12:$AB$31</c:f>
              <c:numCache>
                <c:formatCode>0.0</c:formatCode>
                <c:ptCount val="20"/>
                <c:pt idx="0">
                  <c:v>224.24657534246501</c:v>
                </c:pt>
                <c:pt idx="1">
                  <c:v>224.65753424657501</c:v>
                </c:pt>
                <c:pt idx="2">
                  <c:v>208.16438356164301</c:v>
                </c:pt>
                <c:pt idx="3">
                  <c:v>214.12328767123199</c:v>
                </c:pt>
                <c:pt idx="4">
                  <c:v>212.38356164383501</c:v>
                </c:pt>
                <c:pt idx="5">
                  <c:v>205.08219178082101</c:v>
                </c:pt>
                <c:pt idx="6">
                  <c:v>209.04109589040999</c:v>
                </c:pt>
                <c:pt idx="7">
                  <c:v>217.616438356164</c:v>
                </c:pt>
                <c:pt idx="8">
                  <c:v>225.972602739726</c:v>
                </c:pt>
                <c:pt idx="9">
                  <c:v>230.72602739726</c:v>
                </c:pt>
                <c:pt idx="10">
                  <c:v>235.28767123287599</c:v>
                </c:pt>
                <c:pt idx="11">
                  <c:v>245.57534246575301</c:v>
                </c:pt>
                <c:pt idx="12">
                  <c:v>258.97260273972603</c:v>
                </c:pt>
                <c:pt idx="13">
                  <c:v>254.534246575342</c:v>
                </c:pt>
                <c:pt idx="14">
                  <c:v>251.87671232876701</c:v>
                </c:pt>
                <c:pt idx="15">
                  <c:v>268.13698630136901</c:v>
                </c:pt>
                <c:pt idx="16">
                  <c:v>287.63013698630101</c:v>
                </c:pt>
                <c:pt idx="17">
                  <c:v>281.49315068493098</c:v>
                </c:pt>
                <c:pt idx="18">
                  <c:v>283.15068493150602</c:v>
                </c:pt>
                <c:pt idx="19">
                  <c:v>252.45205479452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[Canadian_Weekly_Clinic_Tracking-Delivery-2020-05-22.xlsx]Weekly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Report'!$Z$46:$Z$65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Report'!$AA$46:$AA$65</c:f>
              <c:numCache>
                <c:formatCode>0.0</c:formatCode>
                <c:ptCount val="20"/>
                <c:pt idx="0">
                  <c:v>6.38356164383561</c:v>
                </c:pt>
                <c:pt idx="1">
                  <c:v>6.4246575342465704</c:v>
                </c:pt>
                <c:pt idx="2">
                  <c:v>6.4520547945205404</c:v>
                </c:pt>
                <c:pt idx="3">
                  <c:v>6.4520547945205404</c:v>
                </c:pt>
                <c:pt idx="4">
                  <c:v>6.4383561643835598</c:v>
                </c:pt>
                <c:pt idx="5">
                  <c:v>6.4246575342465704</c:v>
                </c:pt>
                <c:pt idx="6">
                  <c:v>5.9041095890410897</c:v>
                </c:pt>
                <c:pt idx="7">
                  <c:v>6.4520547945205404</c:v>
                </c:pt>
                <c:pt idx="8">
                  <c:v>6.4383561643835598</c:v>
                </c:pt>
                <c:pt idx="9">
                  <c:v>6.4794520547945202</c:v>
                </c:pt>
                <c:pt idx="10">
                  <c:v>6.4383561643835598</c:v>
                </c:pt>
                <c:pt idx="11">
                  <c:v>6.3698630136986303</c:v>
                </c:pt>
                <c:pt idx="12">
                  <c:v>6.2602739726027297</c:v>
                </c:pt>
                <c:pt idx="13">
                  <c:v>5.8630136986301302</c:v>
                </c:pt>
                <c:pt idx="14">
                  <c:v>6.02739726027397</c:v>
                </c:pt>
                <c:pt idx="15">
                  <c:v>6.3150684931506804</c:v>
                </c:pt>
                <c:pt idx="16">
                  <c:v>6.3698630136986303</c:v>
                </c:pt>
                <c:pt idx="17">
                  <c:v>6.3561643835616399</c:v>
                </c:pt>
                <c:pt idx="18">
                  <c:v>6.3561643835616399</c:v>
                </c:pt>
                <c:pt idx="19">
                  <c:v>5.7397260273972597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Report'!$Z$46:$Z$65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Report'!$AB$46:$AB$65</c:f>
              <c:numCache>
                <c:formatCode>0.0</c:formatCode>
                <c:ptCount val="20"/>
                <c:pt idx="0">
                  <c:v>6.4383561643835598</c:v>
                </c:pt>
                <c:pt idx="1">
                  <c:v>6.4383561643835598</c:v>
                </c:pt>
                <c:pt idx="2">
                  <c:v>6.38356164383561</c:v>
                </c:pt>
                <c:pt idx="3">
                  <c:v>6.3698630136986303</c:v>
                </c:pt>
                <c:pt idx="4">
                  <c:v>6.3424657534246496</c:v>
                </c:pt>
                <c:pt idx="5">
                  <c:v>6.3561643835616399</c:v>
                </c:pt>
                <c:pt idx="6">
                  <c:v>5.8630136986301302</c:v>
                </c:pt>
                <c:pt idx="7">
                  <c:v>6.4246575342465704</c:v>
                </c:pt>
                <c:pt idx="8">
                  <c:v>6.3972602739726003</c:v>
                </c:pt>
                <c:pt idx="9">
                  <c:v>6.41095890410958</c:v>
                </c:pt>
                <c:pt idx="10">
                  <c:v>6.3424657534246496</c:v>
                </c:pt>
                <c:pt idx="11">
                  <c:v>6.4657534246575299</c:v>
                </c:pt>
                <c:pt idx="12">
                  <c:v>6.38356164383561</c:v>
                </c:pt>
                <c:pt idx="13">
                  <c:v>6.38356164383561</c:v>
                </c:pt>
                <c:pt idx="14">
                  <c:v>5.8904109589041003</c:v>
                </c:pt>
                <c:pt idx="15">
                  <c:v>6.1780821917808204</c:v>
                </c:pt>
                <c:pt idx="16">
                  <c:v>6.3424657534246496</c:v>
                </c:pt>
                <c:pt idx="17">
                  <c:v>6.3698630136986303</c:v>
                </c:pt>
                <c:pt idx="18">
                  <c:v>6.3561643835616399</c:v>
                </c:pt>
                <c:pt idx="19">
                  <c:v>5.6712328767123203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[Canadian_Weekly_Clinic_Tracking-Delivery-2020-05-22.xlsx]Weekly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Report'!$Z$71:$Z$90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Report'!$AA$71:$AA$90</c:f>
              <c:numCache>
                <c:formatCode>"$"#,##0.00</c:formatCode>
                <c:ptCount val="20"/>
                <c:pt idx="0">
                  <c:v>168.414077395535</c:v>
                </c:pt>
                <c:pt idx="1">
                  <c:v>169.612083666187</c:v>
                </c:pt>
                <c:pt idx="2">
                  <c:v>169.42952563634199</c:v>
                </c:pt>
                <c:pt idx="3">
                  <c:v>173.800663622824</c:v>
                </c:pt>
                <c:pt idx="4">
                  <c:v>181.66104453421099</c:v>
                </c:pt>
                <c:pt idx="5">
                  <c:v>175.57918710780999</c:v>
                </c:pt>
                <c:pt idx="6">
                  <c:v>168.26126249895401</c:v>
                </c:pt>
                <c:pt idx="7">
                  <c:v>186.03373715119801</c:v>
                </c:pt>
                <c:pt idx="8">
                  <c:v>182.45585376181199</c:v>
                </c:pt>
                <c:pt idx="9">
                  <c:v>183.23459900001799</c:v>
                </c:pt>
                <c:pt idx="10">
                  <c:v>171.81963766776801</c:v>
                </c:pt>
                <c:pt idx="11">
                  <c:v>175.529074430316</c:v>
                </c:pt>
                <c:pt idx="12">
                  <c:v>187.35643699579001</c:v>
                </c:pt>
                <c:pt idx="13">
                  <c:v>182.669402021715</c:v>
                </c:pt>
                <c:pt idx="14">
                  <c:v>188.927374557164</c:v>
                </c:pt>
                <c:pt idx="15">
                  <c:v>192.17256443003799</c:v>
                </c:pt>
                <c:pt idx="16">
                  <c:v>196.24227822616001</c:v>
                </c:pt>
                <c:pt idx="17">
                  <c:v>199.692811164473</c:v>
                </c:pt>
                <c:pt idx="18">
                  <c:v>199.83335426581601</c:v>
                </c:pt>
                <c:pt idx="19">
                  <c:v>200.653718852444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Report'!$Z$71:$Z$90</c:f>
              <c:strCach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strCache>
            </c:strRef>
          </c:cat>
          <c:val>
            <c:numRef>
              <c:f>'Weekly National Report'!$AB$71:$AB$90</c:f>
              <c:numCache>
                <c:formatCode>"$"#,##0.00</c:formatCode>
                <c:ptCount val="20"/>
                <c:pt idx="0">
                  <c:v>156.33421255858701</c:v>
                </c:pt>
                <c:pt idx="1">
                  <c:v>156.666893795509</c:v>
                </c:pt>
                <c:pt idx="2">
                  <c:v>155.96498283716701</c:v>
                </c:pt>
                <c:pt idx="3">
                  <c:v>162.67449740875</c:v>
                </c:pt>
                <c:pt idx="4">
                  <c:v>161.967083125405</c:v>
                </c:pt>
                <c:pt idx="5">
                  <c:v>161.26851436610099</c:v>
                </c:pt>
                <c:pt idx="6">
                  <c:v>160.96239514921899</c:v>
                </c:pt>
                <c:pt idx="7">
                  <c:v>163.83062994559</c:v>
                </c:pt>
                <c:pt idx="8">
                  <c:v>167.74603001837201</c:v>
                </c:pt>
                <c:pt idx="9">
                  <c:v>174.10100754743499</c:v>
                </c:pt>
                <c:pt idx="10">
                  <c:v>177.86045594973399</c:v>
                </c:pt>
                <c:pt idx="11">
                  <c:v>182.966653129897</c:v>
                </c:pt>
                <c:pt idx="12">
                  <c:v>188.623442282502</c:v>
                </c:pt>
                <c:pt idx="13">
                  <c:v>186.79447422534301</c:v>
                </c:pt>
                <c:pt idx="14">
                  <c:v>183.76949075689399</c:v>
                </c:pt>
                <c:pt idx="15">
                  <c:v>186.81783581034301</c:v>
                </c:pt>
                <c:pt idx="16">
                  <c:v>190.68204352235199</c:v>
                </c:pt>
                <c:pt idx="17">
                  <c:v>186.33186196263</c:v>
                </c:pt>
                <c:pt idx="18">
                  <c:v>182.448149484033</c:v>
                </c:pt>
                <c:pt idx="19">
                  <c:v>176.80366895477499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568201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2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22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77.49553310185" createdVersion="6" refreshedVersion="6" minRefreshableVersion="3" recordCount="126" xr:uid="{D56C11D7-6EAC-48B1-8679-56F49A07E75B}">
  <cacheSource type="worksheet">
    <worksheetSource ref="A1:M127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1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4.0555555555555" maxValue="310.666666666666"/>
    </cacheField>
    <cacheField name="Clinics" numFmtId="0">
      <sharedItems containsSemiMixedTypes="0" containsString="0" containsNumber="1" containsInteger="1" minValue="18" maxValue="31"/>
    </cacheField>
    <cacheField name="Avg Days" numFmtId="0">
      <sharedItems containsSemiMixedTypes="0" containsString="0" containsNumber="1" minValue="1.88888888888888" maxValue="6.6666666666666599"/>
    </cacheField>
    <cacheField name="Avg_Amt" numFmtId="0">
      <sharedItems containsSemiMixedTypes="0" containsString="0" containsNumber="1" minValue="115.9583821332" maxValue="220.75687656900499"/>
    </cacheField>
    <cacheField name="First Day" numFmtId="14">
      <sharedItems containsSemiMixedTypes="0" containsNonDate="0" containsDate="1" containsString="0" minDate="2019-01-01T00:00:00" maxDate="2020-05-17T00:00:00"/>
    </cacheField>
    <cacheField name="Last Day" numFmtId="14">
      <sharedItems containsSemiMixedTypes="0" containsNonDate="0" containsDate="1" containsString="0" minDate="2019-01-04T00:00:00" maxDate="2020-05-23T00:00:00" count="42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56942.65" maxValue="1663524.57"/>
    </cacheField>
    <cacheField name="Tot_Pets" numFmtId="0">
      <sharedItems containsSemiMixedTypes="0" containsString="0" containsNumber="1" containsInteger="1" minValue="1333" maxValue="7922"/>
    </cacheField>
    <cacheField name="Avg_Tot_Rev" numFmtId="0">
      <sharedItems containsSemiMixedTypes="0" containsString="0" containsNumber="1" minValue="8719.0361111111106" maxValue="55208.0376190476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77.495719328705" createdVersion="6" refreshedVersion="6" minRefreshableVersion="3" recordCount="42" xr:uid="{B3485859-9A1D-49AC-819B-12C0C7ED50EF}">
  <cacheSource type="worksheet">
    <worksheetSource ref="A1:L43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Avg_Pets" numFmtId="0">
      <sharedItems containsSemiMixedTypes="0" containsString="0" containsNumber="1" minValue="89.465753424657507" maxValue="287.63013698630101"/>
    </cacheField>
    <cacheField name="Clinics" numFmtId="0">
      <sharedItems containsSemiMixedTypes="0" containsString="0" containsNumber="1" containsInteger="1" minValue="73" maxValue="73"/>
    </cacheField>
    <cacheField name="Avg Days" numFmtId="0">
      <sharedItems containsSemiMixedTypes="0" containsString="0" containsNumber="1" minValue="2.2602739726027301" maxValue="6.4794520547945202"/>
    </cacheField>
    <cacheField name="Avg_Pet_Rev" numFmtId="0">
      <sharedItems containsSemiMixedTypes="0" containsString="0" containsNumber="1" minValue="146.52515075214299" maxValue="200.653718852444"/>
    </cacheField>
    <cacheField name="Start Day" numFmtId="14">
      <sharedItems containsSemiMixedTypes="0" containsNonDate="0" containsDate="1" containsString="0" minDate="2019-01-01T00:00:00" maxDate="2020-05-17T00:00:00"/>
    </cacheField>
    <cacheField name="End Day" numFmtId="14">
      <sharedItems containsSemiMixedTypes="0" containsNonDate="0" containsDate="1" containsString="0" minDate="2019-01-04T00:00:00" maxDate="2020-05-23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969667.73" maxValue="3821341.21"/>
    </cacheField>
    <cacheField name="Total Pets" numFmtId="0">
      <sharedItems containsSemiMixedTypes="0" containsString="0" containsNumber="1" containsInteger="1" minValue="6531" maxValue="20997"/>
    </cacheField>
    <cacheField name="Avg_Pets_YTD" numFmtId="0">
      <sharedItems containsString="0" containsBlank="1" containsNumber="1" minValue="224.24657534246575" maxValue="4791.1232876712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n v="1"/>
    <x v="0"/>
    <n v="107.58064516128999"/>
    <n v="31"/>
    <n v="3.4516129032257998"/>
    <n v="163.71713028709601"/>
    <d v="2019-01-01T00:00:00"/>
    <x v="0"/>
    <n v="4"/>
    <n v="546411.52000000002"/>
    <n v="3335"/>
    <n v="17626.178064516102"/>
  </r>
  <r>
    <x v="0"/>
    <n v="1"/>
    <x v="1"/>
    <n v="127.666666666666"/>
    <n v="18"/>
    <n v="2.9444444444444402"/>
    <n v="115.9583821332"/>
    <d v="2019-01-01T00:00:00"/>
    <x v="0"/>
    <n v="4"/>
    <n v="260322.48"/>
    <n v="2298"/>
    <n v="14462.36"/>
  </r>
  <r>
    <x v="0"/>
    <n v="1"/>
    <x v="2"/>
    <n v="135.28571428571399"/>
    <n v="21"/>
    <n v="3.4761904761904701"/>
    <n v="149.63284519148601"/>
    <d v="2019-01-01T00:00:00"/>
    <x v="0"/>
    <n v="4"/>
    <n v="422249.06"/>
    <n v="2841"/>
    <n v="20107.098095238001"/>
  </r>
  <r>
    <x v="0"/>
    <n v="2"/>
    <x v="0"/>
    <n v="192.41935483870901"/>
    <n v="31"/>
    <n v="6.38709677419354"/>
    <n v="175.28887870084799"/>
    <d v="2019-01-05T00:00:00"/>
    <x v="1"/>
    <n v="7"/>
    <n v="1056480.68"/>
    <n v="5965"/>
    <n v="34080.021935483797"/>
  </r>
  <r>
    <x v="0"/>
    <n v="2"/>
    <x v="1"/>
    <n v="238.277777777777"/>
    <n v="18"/>
    <n v="6.5"/>
    <n v="123.885053603462"/>
    <d v="2019-01-05T00:00:00"/>
    <x v="1"/>
    <n v="7"/>
    <n v="508212.54"/>
    <n v="4289"/>
    <n v="28234.03"/>
  </r>
  <r>
    <x v="0"/>
    <n v="2"/>
    <x v="2"/>
    <n v="231.666666666666"/>
    <n v="21"/>
    <n v="6.4761904761904701"/>
    <n v="158.40451086548799"/>
    <d v="2019-01-05T00:00:00"/>
    <x v="1"/>
    <n v="7"/>
    <n v="753436.68"/>
    <n v="4865"/>
    <n v="35877.937142857103"/>
  </r>
  <r>
    <x v="0"/>
    <n v="3"/>
    <x v="0"/>
    <n v="191.806451612903"/>
    <n v="31"/>
    <n v="6.3548387096774102"/>
    <n v="176.99237290555499"/>
    <d v="2019-01-12T00:00:00"/>
    <x v="2"/>
    <n v="7"/>
    <n v="1040518.45"/>
    <n v="5946"/>
    <n v="33565.1112903225"/>
  </r>
  <r>
    <x v="0"/>
    <n v="3"/>
    <x v="1"/>
    <n v="233.055555555555"/>
    <n v="18"/>
    <n v="6.4444444444444402"/>
    <n v="121.489910151912"/>
    <d v="2019-01-12T00:00:00"/>
    <x v="2"/>
    <n v="7"/>
    <n v="495328.91"/>
    <n v="4195"/>
    <n v="27518.2727777777"/>
  </r>
  <r>
    <x v="0"/>
    <n v="3"/>
    <x v="2"/>
    <n v="234.52380952380901"/>
    <n v="21"/>
    <n v="6.5238095238095202"/>
    <n v="160.00835852978699"/>
    <d v="2019-01-12T00:00:00"/>
    <x v="2"/>
    <n v="7"/>
    <n v="781105.75"/>
    <n v="4925"/>
    <n v="37195.511904761901"/>
  </r>
  <r>
    <x v="0"/>
    <n v="4"/>
    <x v="0"/>
    <n v="174.83870967741899"/>
    <n v="31"/>
    <n v="6.2903225806451601"/>
    <n v="174.12930429640701"/>
    <d v="2019-01-19T00:00:00"/>
    <x v="3"/>
    <n v="7"/>
    <n v="937109.45"/>
    <n v="5420"/>
    <n v="30229.337096774099"/>
  </r>
  <r>
    <x v="0"/>
    <n v="4"/>
    <x v="1"/>
    <n v="214.333333333333"/>
    <n v="18"/>
    <n v="6.55555555555555"/>
    <n v="119.34100971079199"/>
    <d v="2019-01-19T00:00:00"/>
    <x v="3"/>
    <n v="7"/>
    <n v="438056.16"/>
    <n v="3858"/>
    <n v="24336.453333333298"/>
  </r>
  <r>
    <x v="0"/>
    <n v="4"/>
    <x v="2"/>
    <n v="227.38095238095201"/>
    <n v="21"/>
    <n v="6.3809523809523796"/>
    <n v="163.93935184493199"/>
    <d v="2019-01-19T00:00:00"/>
    <x v="3"/>
    <n v="7"/>
    <n v="776441.44"/>
    <n v="4775"/>
    <n v="36973.4019047619"/>
  </r>
  <r>
    <x v="0"/>
    <n v="5"/>
    <x v="0"/>
    <n v="177.67741935483801"/>
    <n v="31"/>
    <n v="6.32258064516129"/>
    <n v="189.52927879821999"/>
    <d v="2019-01-26T00:00:00"/>
    <x v="4"/>
    <n v="7"/>
    <n v="1063733.3400000001"/>
    <n v="5508"/>
    <n v="34313.978709677402"/>
  </r>
  <r>
    <x v="0"/>
    <n v="5"/>
    <x v="1"/>
    <n v="227.388888888888"/>
    <n v="18"/>
    <n v="6.4444444444444402"/>
    <n v="121.980177611923"/>
    <d v="2019-01-26T00:00:00"/>
    <x v="4"/>
    <n v="7"/>
    <n v="469155.71"/>
    <n v="4093"/>
    <n v="26064.2061111111"/>
  </r>
  <r>
    <x v="0"/>
    <n v="5"/>
    <x v="2"/>
    <n v="224.95238095238"/>
    <n v="21"/>
    <n v="6.3333333333333304"/>
    <n v="163.93832082659"/>
    <d v="2019-01-26T00:00:00"/>
    <x v="4"/>
    <n v="7"/>
    <n v="759853.76"/>
    <n v="4724"/>
    <n v="36183.512380952299"/>
  </r>
  <r>
    <x v="0"/>
    <n v="6"/>
    <x v="0"/>
    <n v="185.96774193548299"/>
    <n v="31"/>
    <n v="6.2903225806451601"/>
    <n v="183.20627962115199"/>
    <d v="2019-02-02T00:00:00"/>
    <x v="5"/>
    <n v="7"/>
    <n v="1044727.16"/>
    <n v="5765"/>
    <n v="33700.8761290322"/>
  </r>
  <r>
    <x v="0"/>
    <n v="6"/>
    <x v="1"/>
    <n v="220.5"/>
    <n v="18"/>
    <n v="6.5"/>
    <n v="120.68631929101301"/>
    <d v="2019-02-02T00:00:00"/>
    <x v="5"/>
    <n v="7"/>
    <n v="456628.95"/>
    <n v="3969"/>
    <n v="25368.275000000001"/>
  </r>
  <r>
    <x v="0"/>
    <n v="6"/>
    <x v="2"/>
    <n v="217.28571428571399"/>
    <n v="21"/>
    <n v="6.3333333333333304"/>
    <n v="170.10381267669101"/>
    <d v="2019-02-02T00:00:00"/>
    <x v="5"/>
    <n v="7"/>
    <n v="771344.52"/>
    <n v="4563"/>
    <n v="36730.691428571401"/>
  </r>
  <r>
    <x v="0"/>
    <n v="7"/>
    <x v="0"/>
    <n v="176.67741935483801"/>
    <n v="31"/>
    <n v="6.3548387096774102"/>
    <n v="186.715299285046"/>
    <d v="2019-02-09T00:00:00"/>
    <x v="6"/>
    <n v="7"/>
    <n v="1006084.92"/>
    <n v="5477"/>
    <n v="32454.3522580645"/>
  </r>
  <r>
    <x v="0"/>
    <n v="7"/>
    <x v="1"/>
    <n v="218.777777777777"/>
    <n v="18"/>
    <n v="6.4444444444444402"/>
    <n v="123.680114338301"/>
    <d v="2019-02-09T00:00:00"/>
    <x v="6"/>
    <n v="7"/>
    <n v="460761.96"/>
    <n v="3938"/>
    <n v="25597.8866666666"/>
  </r>
  <r>
    <x v="0"/>
    <n v="7"/>
    <x v="2"/>
    <n v="210.333333333333"/>
    <n v="21"/>
    <n v="6.3333333333333304"/>
    <n v="159.21678406576399"/>
    <d v="2019-02-09T00:00:00"/>
    <x v="6"/>
    <n v="7"/>
    <n v="692584.13"/>
    <n v="4417"/>
    <n v="32980.196666666598"/>
  </r>
  <r>
    <x v="0"/>
    <n v="8"/>
    <x v="0"/>
    <n v="176.16129032257999"/>
    <n v="31"/>
    <n v="5.5483870967741904"/>
    <n v="180.85495960078501"/>
    <d v="2019-02-16T00:00:00"/>
    <x v="7"/>
    <n v="7"/>
    <n v="1021619.5"/>
    <n v="5461"/>
    <n v="32955.467741935397"/>
  </r>
  <r>
    <x v="0"/>
    <n v="8"/>
    <x v="1"/>
    <n v="234.5"/>
    <n v="18"/>
    <n v="6.4444444444444402"/>
    <n v="127.700924153052"/>
    <d v="2019-02-16T00:00:00"/>
    <x v="7"/>
    <n v="7"/>
    <n v="513821.96"/>
    <n v="4221"/>
    <n v="28545.664444444399"/>
  </r>
  <r>
    <x v="0"/>
    <n v="8"/>
    <x v="2"/>
    <n v="210.42857142857099"/>
    <n v="21"/>
    <n v="5.7619047619047601"/>
    <n v="164.31886013876201"/>
    <d v="2019-02-16T00:00:00"/>
    <x v="7"/>
    <n v="7"/>
    <n v="709168.01"/>
    <n v="4419"/>
    <n v="33769.905238095198"/>
  </r>
  <r>
    <x v="0"/>
    <n v="9"/>
    <x v="0"/>
    <n v="187.77419354838699"/>
    <n v="31"/>
    <n v="6.4193548387096699"/>
    <n v="189.671229673543"/>
    <d v="2019-02-23T00:00:00"/>
    <x v="8"/>
    <n v="7"/>
    <n v="1094110.8700000001"/>
    <n v="5821"/>
    <n v="35293.899032257999"/>
  </r>
  <r>
    <x v="0"/>
    <n v="9"/>
    <x v="1"/>
    <n v="226"/>
    <n v="18"/>
    <n v="6.3888888888888804"/>
    <n v="117.785887924005"/>
    <d v="2019-02-23T00:00:00"/>
    <x v="8"/>
    <n v="7"/>
    <n v="461333.87"/>
    <n v="4068"/>
    <n v="25629.659444444402"/>
  </r>
  <r>
    <x v="0"/>
    <n v="9"/>
    <x v="2"/>
    <n v="228.57142857142799"/>
    <n v="21"/>
    <n v="6.4285714285714199"/>
    <n v="168.997256925729"/>
    <d v="2019-02-23T00:00:00"/>
    <x v="8"/>
    <n v="7"/>
    <n v="791084.04"/>
    <n v="4800"/>
    <n v="37670.668571428498"/>
  </r>
  <r>
    <x v="0"/>
    <n v="10"/>
    <x v="0"/>
    <n v="199.387096774193"/>
    <n v="31"/>
    <n v="6.32258064516129"/>
    <n v="193.078044774386"/>
    <d v="2019-03-02T00:00:00"/>
    <x v="9"/>
    <n v="7"/>
    <n v="1192783.81"/>
    <n v="6181"/>
    <n v="38476.897096774097"/>
  </r>
  <r>
    <x v="0"/>
    <n v="10"/>
    <x v="1"/>
    <n v="236.055555555555"/>
    <n v="18"/>
    <n v="6.4444444444444402"/>
    <n v="126.759665152712"/>
    <d v="2019-03-02T00:00:00"/>
    <x v="9"/>
    <n v="7"/>
    <n v="514704.58"/>
    <n v="4249"/>
    <n v="28594.698888888801"/>
  </r>
  <r>
    <x v="0"/>
    <n v="10"/>
    <x v="2"/>
    <n v="232.619047619047"/>
    <n v="21"/>
    <n v="6.4761904761904701"/>
    <n v="170.89221499634999"/>
    <d v="2019-03-02T00:00:00"/>
    <x v="9"/>
    <n v="7"/>
    <n v="841426.46"/>
    <n v="4885"/>
    <n v="40067.926666666601"/>
  </r>
  <r>
    <x v="0"/>
    <n v="11"/>
    <x v="0"/>
    <n v="201.16129032257999"/>
    <n v="31"/>
    <n v="6.38709677419354"/>
    <n v="201.21535306597099"/>
    <d v="2019-03-09T00:00:00"/>
    <x v="10"/>
    <n v="7"/>
    <n v="1222229.08"/>
    <n v="6236"/>
    <n v="39426.744516129002"/>
  </r>
  <r>
    <x v="0"/>
    <n v="11"/>
    <x v="1"/>
    <n v="238"/>
    <n v="18"/>
    <n v="6.4444444444444402"/>
    <n v="129.762239269303"/>
    <d v="2019-03-09T00:00:00"/>
    <x v="10"/>
    <n v="7"/>
    <n v="533184.5"/>
    <n v="4284"/>
    <n v="29621.361111111099"/>
  </r>
  <r>
    <x v="0"/>
    <n v="11"/>
    <x v="2"/>
    <n v="239.04761904761901"/>
    <n v="21"/>
    <n v="6.3809523809523796"/>
    <n v="178.800280383586"/>
    <d v="2019-03-09T00:00:00"/>
    <x v="10"/>
    <n v="7"/>
    <n v="884776.79"/>
    <n v="5020"/>
    <n v="42132.228095238002"/>
  </r>
  <r>
    <x v="0"/>
    <n v="12"/>
    <x v="0"/>
    <n v="199.22580645161199"/>
    <n v="31"/>
    <n v="6.2903225806451601"/>
    <n v="206.655654709309"/>
    <d v="2019-03-16T00:00:00"/>
    <x v="11"/>
    <n v="7"/>
    <n v="1236704.6299999999"/>
    <n v="6176"/>
    <n v="39893.697741935401"/>
  </r>
  <r>
    <x v="0"/>
    <n v="12"/>
    <x v="1"/>
    <n v="250.166666666666"/>
    <n v="18"/>
    <n v="6.5"/>
    <n v="135.89526530389"/>
    <d v="2019-03-16T00:00:00"/>
    <x v="11"/>
    <n v="7"/>
    <n v="574855.56000000006"/>
    <n v="4503"/>
    <n v="31936.42"/>
  </r>
  <r>
    <x v="0"/>
    <n v="12"/>
    <x v="2"/>
    <n v="245.47619047619"/>
    <n v="21"/>
    <n v="6.3333333333333304"/>
    <n v="178.04663489296701"/>
    <d v="2019-03-16T00:00:00"/>
    <x v="11"/>
    <n v="7"/>
    <n v="882515.92"/>
    <n v="5155"/>
    <n v="42024.567619047601"/>
  </r>
  <r>
    <x v="0"/>
    <n v="13"/>
    <x v="0"/>
    <n v="218.64516129032199"/>
    <n v="31"/>
    <n v="6.4516129032257998"/>
    <n v="214.414734264836"/>
    <d v="2019-03-23T00:00:00"/>
    <x v="12"/>
    <n v="7"/>
    <n v="1428399.61"/>
    <n v="6778"/>
    <n v="46077.4067741935"/>
  </r>
  <r>
    <x v="0"/>
    <n v="13"/>
    <x v="1"/>
    <n v="252.722222222222"/>
    <n v="18"/>
    <n v="6.4444444444444402"/>
    <n v="139.87647344038399"/>
    <d v="2019-03-23T00:00:00"/>
    <x v="12"/>
    <n v="7"/>
    <n v="606930.21"/>
    <n v="4549"/>
    <n v="33718.345000000001"/>
  </r>
  <r>
    <x v="0"/>
    <n v="13"/>
    <x v="2"/>
    <n v="244.23809523809501"/>
    <n v="21"/>
    <n v="6.4761904761904701"/>
    <n v="181.030416571182"/>
    <d v="2019-03-23T00:00:00"/>
    <x v="12"/>
    <n v="7"/>
    <n v="911602.48"/>
    <n v="5129"/>
    <n v="43409.641904761898"/>
  </r>
  <r>
    <x v="0"/>
    <n v="14"/>
    <x v="0"/>
    <n v="225.61290322580601"/>
    <n v="31"/>
    <n v="6.3548387096774102"/>
    <n v="219.872174323753"/>
    <d v="2019-03-30T00:00:00"/>
    <x v="13"/>
    <n v="7"/>
    <n v="1501634.11"/>
    <n v="6994"/>
    <n v="48439.81"/>
  </r>
  <r>
    <x v="0"/>
    <n v="14"/>
    <x v="1"/>
    <n v="267.722222222222"/>
    <n v="18"/>
    <n v="6.4444444444444402"/>
    <n v="143.34163738362901"/>
    <d v="2019-03-30T00:00:00"/>
    <x v="13"/>
    <n v="7"/>
    <n v="658308.30000000005"/>
    <n v="4819"/>
    <n v="36572.683333333298"/>
  </r>
  <r>
    <x v="0"/>
    <n v="14"/>
    <x v="2"/>
    <n v="258.42857142857099"/>
    <n v="21"/>
    <n v="6.3809523809523796"/>
    <n v="189.32190874777501"/>
    <d v="2019-03-30T00:00:00"/>
    <x v="13"/>
    <n v="7"/>
    <n v="1021840.32"/>
    <n v="5427"/>
    <n v="48659.062857142802"/>
  </r>
  <r>
    <x v="0"/>
    <n v="15"/>
    <x v="0"/>
    <n v="224.64516129032199"/>
    <n v="31"/>
    <n v="6.32258064516129"/>
    <n v="216.54651876937399"/>
    <d v="2019-04-06T00:00:00"/>
    <x v="14"/>
    <n v="7"/>
    <n v="1484552.53"/>
    <n v="6964"/>
    <n v="47888.791290322501"/>
  </r>
  <r>
    <x v="0"/>
    <n v="15"/>
    <x v="1"/>
    <n v="254.555555555555"/>
    <n v="18"/>
    <n v="6.3888888888888804"/>
    <n v="146.047792716537"/>
    <d v="2019-04-06T00:00:00"/>
    <x v="14"/>
    <n v="7"/>
    <n v="637728.26"/>
    <n v="4582"/>
    <n v="35429.347777777701"/>
  </r>
  <r>
    <x v="0"/>
    <n v="15"/>
    <x v="2"/>
    <n v="264.23809523809501"/>
    <n v="21"/>
    <n v="6.4285714285714199"/>
    <n v="185.933532282588"/>
    <d v="2019-04-06T00:00:00"/>
    <x v="14"/>
    <n v="7"/>
    <n v="1018866"/>
    <n v="5549"/>
    <n v="48517.4285714285"/>
  </r>
  <r>
    <x v="0"/>
    <n v="16"/>
    <x v="0"/>
    <n v="212.64516129032199"/>
    <n v="31"/>
    <n v="5.5806451612903203"/>
    <n v="215.30574495562001"/>
    <d v="2019-04-13T00:00:00"/>
    <x v="15"/>
    <n v="7"/>
    <n v="1448742.27"/>
    <n v="6592"/>
    <n v="46733.621612903196"/>
  </r>
  <r>
    <x v="0"/>
    <n v="16"/>
    <x v="1"/>
    <n v="285.222222222222"/>
    <n v="18"/>
    <n v="6.3333333333333304"/>
    <n v="147.93331954719801"/>
    <d v="2019-04-13T00:00:00"/>
    <x v="15"/>
    <n v="7"/>
    <n v="738888.74"/>
    <n v="5134"/>
    <n v="41049.374444444402"/>
  </r>
  <r>
    <x v="0"/>
    <n v="16"/>
    <x v="2"/>
    <n v="247.42857142857099"/>
    <n v="21"/>
    <n v="5.9523809523809499"/>
    <n v="176.33552734699299"/>
    <d v="2019-04-13T00:00:00"/>
    <x v="15"/>
    <n v="7"/>
    <n v="895810.73"/>
    <n v="5196"/>
    <n v="42657.653809523799"/>
  </r>
  <r>
    <x v="0"/>
    <n v="17"/>
    <x v="0"/>
    <n v="230.58064516128999"/>
    <n v="31"/>
    <n v="6.1290322580645098"/>
    <n v="215.384053590989"/>
    <d v="2019-04-20T00:00:00"/>
    <x v="16"/>
    <n v="7"/>
    <n v="1534877.06"/>
    <n v="7148"/>
    <n v="49512.163225806398"/>
  </r>
  <r>
    <x v="0"/>
    <n v="17"/>
    <x v="1"/>
    <n v="260.11111111111097"/>
    <n v="18"/>
    <n v="6.1666666666666599"/>
    <n v="151.04429610154301"/>
    <d v="2019-04-20T00:00:00"/>
    <x v="16"/>
    <n v="7"/>
    <n v="679731.96"/>
    <n v="4682"/>
    <n v="37762.8866666666"/>
  </r>
  <r>
    <x v="0"/>
    <n v="17"/>
    <x v="2"/>
    <n v="289"/>
    <n v="21"/>
    <n v="6.1904761904761898"/>
    <n v="182.77792841831101"/>
    <d v="2019-04-20T00:00:00"/>
    <x v="16"/>
    <n v="7"/>
    <n v="1078753.27"/>
    <n v="6069"/>
    <n v="51369.203333333302"/>
  </r>
  <r>
    <x v="0"/>
    <n v="18"/>
    <x v="0"/>
    <n v="244.70967741935399"/>
    <n v="31"/>
    <n v="6.38709677419354"/>
    <n v="220.75687656900499"/>
    <d v="2019-04-27T00:00:00"/>
    <x v="17"/>
    <n v="7"/>
    <n v="1663524.57"/>
    <n v="7586"/>
    <n v="53662.082903225797"/>
  </r>
  <r>
    <x v="0"/>
    <n v="18"/>
    <x v="1"/>
    <n v="301.222222222222"/>
    <n v="18"/>
    <n v="6.3333333333333304"/>
    <n v="150.214114455789"/>
    <d v="2019-04-27T00:00:00"/>
    <x v="17"/>
    <n v="7"/>
    <n v="770392.21"/>
    <n v="5422"/>
    <n v="42799.567222222198"/>
  </r>
  <r>
    <x v="0"/>
    <n v="18"/>
    <x v="2"/>
    <n v="296"/>
    <n v="21"/>
    <n v="6.3333333333333304"/>
    <n v="190.23274361206299"/>
    <d v="2019-04-27T00:00:00"/>
    <x v="17"/>
    <n v="7"/>
    <n v="1159368.79"/>
    <n v="6216"/>
    <n v="55208.037619047602"/>
  </r>
  <r>
    <x v="0"/>
    <n v="19"/>
    <x v="0"/>
    <n v="246.74193548387001"/>
    <n v="31"/>
    <n v="6.3548387096774102"/>
    <n v="211.92901820827601"/>
    <d v="2019-05-04T00:00:00"/>
    <x v="18"/>
    <n v="7"/>
    <n v="1623142.3"/>
    <n v="7649"/>
    <n v="52359.429032257998"/>
  </r>
  <r>
    <x v="0"/>
    <n v="19"/>
    <x v="1"/>
    <n v="292.388888888888"/>
    <n v="18"/>
    <n v="6.4444444444444402"/>
    <n v="150.08913297223"/>
    <d v="2019-05-04T00:00:00"/>
    <x v="18"/>
    <n v="7"/>
    <n v="757193.33"/>
    <n v="5263"/>
    <n v="42066.2961111111"/>
  </r>
  <r>
    <x v="0"/>
    <n v="19"/>
    <x v="2"/>
    <n v="285.85714285714198"/>
    <n v="21"/>
    <n v="6.2857142857142803"/>
    <n v="186.61411560359701"/>
    <d v="2019-05-04T00:00:00"/>
    <x v="18"/>
    <n v="7"/>
    <n v="1101866.98"/>
    <n v="6003"/>
    <n v="52469.856190476101"/>
  </r>
  <r>
    <x v="0"/>
    <n v="20"/>
    <x v="0"/>
    <n v="245.64516129032199"/>
    <n v="31"/>
    <n v="6.2903225806451601"/>
    <n v="212.914304560039"/>
    <d v="2019-05-11T00:00:00"/>
    <x v="19"/>
    <n v="7"/>
    <n v="1571254.5"/>
    <n v="7615"/>
    <n v="50685.629032258003"/>
  </r>
  <r>
    <x v="0"/>
    <n v="20"/>
    <x v="1"/>
    <n v="295.388888888888"/>
    <n v="18"/>
    <n v="6.5"/>
    <n v="144.03286454981"/>
    <d v="2019-05-11T00:00:00"/>
    <x v="19"/>
    <n v="7"/>
    <n v="735017.82"/>
    <n v="5317"/>
    <n v="40834.323333333297"/>
  </r>
  <r>
    <x v="0"/>
    <n v="20"/>
    <x v="2"/>
    <n v="289.52380952380901"/>
    <n v="21"/>
    <n v="6.2857142857142803"/>
    <n v="178.13748566148399"/>
    <d v="2019-05-11T00:00:00"/>
    <x v="19"/>
    <n v="7"/>
    <n v="1094915.69"/>
    <n v="6080"/>
    <n v="52138.842380952301"/>
  </r>
  <r>
    <x v="0"/>
    <n v="21"/>
    <x v="0"/>
    <n v="219.451612903225"/>
    <n v="31"/>
    <n v="5.5806451612903203"/>
    <n v="205.364501351699"/>
    <d v="2019-05-18T00:00:00"/>
    <x v="20"/>
    <n v="7"/>
    <n v="1365769.57"/>
    <n v="6803"/>
    <n v="44057.082903225797"/>
  </r>
  <r>
    <x v="0"/>
    <n v="21"/>
    <x v="1"/>
    <n v="262.666666666666"/>
    <n v="18"/>
    <n v="5.8333333333333304"/>
    <n v="140.970838592581"/>
    <d v="2019-05-18T00:00:00"/>
    <x v="20"/>
    <n v="7"/>
    <n v="645179.15"/>
    <n v="4728"/>
    <n v="35843.286111111098"/>
  </r>
  <r>
    <x v="0"/>
    <n v="21"/>
    <x v="2"/>
    <n v="257.85714285714198"/>
    <n v="21"/>
    <n v="5.6190476190476097"/>
    <n v="172.202611835699"/>
    <d v="2019-05-18T00:00:00"/>
    <x v="20"/>
    <n v="7"/>
    <n v="939840.22"/>
    <n v="5415"/>
    <n v="44754.296190476103"/>
  </r>
  <r>
    <x v="1"/>
    <n v="1"/>
    <x v="0"/>
    <n v="83.290322580645096"/>
    <n v="31"/>
    <n v="2.4516129032257998"/>
    <n v="179.30434369574499"/>
    <d v="2020-01-01T00:00:00"/>
    <x v="21"/>
    <n v="3"/>
    <n v="450056.01"/>
    <n v="2582"/>
    <n v="14517.9358064516"/>
  </r>
  <r>
    <x v="1"/>
    <n v="1"/>
    <x v="1"/>
    <n v="74.0555555555555"/>
    <n v="18"/>
    <n v="1.88888888888888"/>
    <n v="125.86852588141601"/>
    <d v="2020-01-01T00:00:00"/>
    <x v="21"/>
    <n v="3"/>
    <n v="156942.65"/>
    <n v="1333"/>
    <n v="8719.0361111111106"/>
  </r>
  <r>
    <x v="1"/>
    <n v="1"/>
    <x v="2"/>
    <n v="102.28571428571399"/>
    <n v="21"/>
    <n v="2.2857142857142798"/>
    <n v="140.04639368722701"/>
    <d v="2020-01-01T00:00:00"/>
    <x v="21"/>
    <n v="3"/>
    <n v="296811.63"/>
    <n v="2148"/>
    <n v="14133.8871428571"/>
  </r>
  <r>
    <x v="1"/>
    <n v="2"/>
    <x v="0"/>
    <n v="202.29032258064501"/>
    <n v="31"/>
    <n v="6.32258064516129"/>
    <n v="190.31655909616501"/>
    <d v="2020-01-04T00:00:00"/>
    <x v="22"/>
    <n v="7"/>
    <n v="1220153.67"/>
    <n v="6271"/>
    <n v="39359.795806451599"/>
  </r>
  <r>
    <x v="1"/>
    <n v="2"/>
    <x v="1"/>
    <n v="236.388888888888"/>
    <n v="18"/>
    <n v="6.6111111111111098"/>
    <n v="140.604481504012"/>
    <d v="2020-01-04T00:00:00"/>
    <x v="22"/>
    <n v="7"/>
    <n v="574878.09"/>
    <n v="4255"/>
    <n v="31937.6716666666"/>
  </r>
  <r>
    <x v="1"/>
    <n v="2"/>
    <x v="2"/>
    <n v="250.23809523809501"/>
    <n v="21"/>
    <n v="6.2857142857142803"/>
    <n v="161.68774425760299"/>
    <d v="2020-01-04T00:00:00"/>
    <x v="22"/>
    <n v="7"/>
    <n v="829895.94"/>
    <n v="5255"/>
    <n v="39518.854285714202"/>
  </r>
  <r>
    <x v="1"/>
    <n v="3"/>
    <x v="0"/>
    <n v="201.35483870967701"/>
    <n v="31"/>
    <n v="6.4193548387096699"/>
    <n v="183.70888959823401"/>
    <d v="2020-01-11T00:00:00"/>
    <x v="23"/>
    <n v="7"/>
    <n v="1191306.3899999999"/>
    <n v="6242"/>
    <n v="38429.238387096702"/>
  </r>
  <r>
    <x v="1"/>
    <n v="3"/>
    <x v="1"/>
    <n v="210.166666666666"/>
    <n v="18"/>
    <n v="6.3888888888888804"/>
    <n v="148.60520401536601"/>
    <d v="2020-01-11T00:00:00"/>
    <x v="23"/>
    <n v="7"/>
    <n v="540295.49"/>
    <n v="3783"/>
    <n v="30016.416111111099"/>
  </r>
  <r>
    <x v="1"/>
    <n v="3"/>
    <x v="2"/>
    <n v="226.666666666666"/>
    <n v="21"/>
    <n v="6.4285714285714199"/>
    <n v="168.98391781388801"/>
    <d v="2020-01-11T00:00:00"/>
    <x v="23"/>
    <n v="7"/>
    <n v="775348.07"/>
    <n v="4760"/>
    <n v="36921.336666666597"/>
  </r>
  <r>
    <x v="1"/>
    <n v="4"/>
    <x v="0"/>
    <n v="196.77419354838699"/>
    <n v="31"/>
    <n v="6.3548387096774102"/>
    <n v="185.765942558381"/>
    <d v="2020-01-18T00:00:00"/>
    <x v="24"/>
    <n v="7"/>
    <n v="1176547.92"/>
    <n v="6100"/>
    <n v="37953.158709677402"/>
  </r>
  <r>
    <x v="1"/>
    <n v="4"/>
    <x v="1"/>
    <n v="209.888888888888"/>
    <n v="18"/>
    <n v="6.6666666666666599"/>
    <n v="147.34659735636899"/>
    <d v="2020-01-18T00:00:00"/>
    <x v="24"/>
    <n v="7"/>
    <n v="526951.02"/>
    <n v="3778"/>
    <n v="29275.056666666602"/>
  </r>
  <r>
    <x v="1"/>
    <n v="4"/>
    <x v="2"/>
    <n v="239.19047619047601"/>
    <n v="21"/>
    <n v="6.3809523809523796"/>
    <n v="166.05932969336899"/>
    <d v="2020-01-18T00:00:00"/>
    <x v="24"/>
    <n v="7"/>
    <n v="806737.61"/>
    <n v="5023"/>
    <n v="38416.076666666602"/>
  </r>
  <r>
    <x v="1"/>
    <n v="5"/>
    <x v="0"/>
    <n v="196.806451612903"/>
    <n v="31"/>
    <n v="6.32258064516129"/>
    <n v="192.79913522605901"/>
    <d v="2020-01-25T00:00:00"/>
    <x v="25"/>
    <n v="7"/>
    <n v="1177915.71"/>
    <n v="6101"/>
    <n v="37997.280967741899"/>
  </r>
  <r>
    <x v="1"/>
    <n v="5"/>
    <x v="1"/>
    <n v="202.777777777777"/>
    <n v="18"/>
    <n v="6.5"/>
    <n v="155.16209297034101"/>
    <d v="2020-01-25T00:00:00"/>
    <x v="25"/>
    <n v="7"/>
    <n v="527926.87"/>
    <n v="3650"/>
    <n v="29329.2705555555"/>
  </r>
  <r>
    <x v="1"/>
    <n v="5"/>
    <x v="2"/>
    <n v="241.47619047619"/>
    <n v="21"/>
    <n v="6.5714285714285703"/>
    <n v="164.40739697031501"/>
    <d v="2020-01-25T00:00:00"/>
    <x v="25"/>
    <n v="7"/>
    <n v="821781.54"/>
    <n v="5071"/>
    <n v="39132.454285714201"/>
  </r>
  <r>
    <x v="1"/>
    <n v="6"/>
    <x v="0"/>
    <n v="199.16129032257999"/>
    <n v="31"/>
    <n v="6.4838709677419297"/>
    <n v="197.75232897430001"/>
    <d v="2020-02-01T00:00:00"/>
    <x v="26"/>
    <n v="7"/>
    <n v="1260545.83"/>
    <n v="6174"/>
    <n v="40662.768709677403"/>
  </r>
  <r>
    <x v="1"/>
    <n v="6"/>
    <x v="1"/>
    <n v="193.222222222222"/>
    <n v="18"/>
    <n v="6.4444444444444402"/>
    <n v="160.02622941809"/>
    <d v="2020-02-01T00:00:00"/>
    <x v="26"/>
    <n v="7"/>
    <n v="516755.4"/>
    <n v="3478"/>
    <n v="28708.633333333299"/>
  </r>
  <r>
    <x v="1"/>
    <n v="6"/>
    <x v="2"/>
    <n v="243.42857142857099"/>
    <n v="21"/>
    <n v="6.3333333333333304"/>
    <n v="179.59590100320099"/>
    <d v="2020-02-01T00:00:00"/>
    <x v="26"/>
    <n v="7"/>
    <n v="847170.1"/>
    <n v="5112"/>
    <n v="40341.433333333298"/>
  </r>
  <r>
    <x v="1"/>
    <n v="7"/>
    <x v="0"/>
    <n v="199.064516129032"/>
    <n v="31"/>
    <n v="6.38709677419354"/>
    <n v="190.11197508346601"/>
    <d v="2020-02-08T00:00:00"/>
    <x v="27"/>
    <n v="7"/>
    <n v="1194163.07"/>
    <n v="6171"/>
    <n v="38521.389354838699"/>
  </r>
  <r>
    <x v="1"/>
    <n v="7"/>
    <x v="1"/>
    <n v="195.611111111111"/>
    <n v="18"/>
    <n v="6.3888888888888804"/>
    <n v="153.56472618532101"/>
    <d v="2020-02-08T00:00:00"/>
    <x v="27"/>
    <n v="7"/>
    <n v="507966.69"/>
    <n v="3521"/>
    <n v="28220.371666666601"/>
  </r>
  <r>
    <x v="1"/>
    <n v="7"/>
    <x v="2"/>
    <n v="244.95238095238"/>
    <n v="21"/>
    <n v="6.4761904761904701"/>
    <n v="174.24556581239699"/>
    <d v="2020-02-08T00:00:00"/>
    <x v="27"/>
    <n v="7"/>
    <n v="873893.86"/>
    <n v="5144"/>
    <n v="41613.993333333303"/>
  </r>
  <r>
    <x v="1"/>
    <n v="8"/>
    <x v="0"/>
    <n v="189.16129032257999"/>
    <n v="31"/>
    <n v="5.6774193548387002"/>
    <n v="172.743966525644"/>
    <d v="2020-02-15T00:00:00"/>
    <x v="28"/>
    <n v="7"/>
    <n v="1055585.8700000001"/>
    <n v="5864"/>
    <n v="34051.157096774099"/>
  </r>
  <r>
    <x v="1"/>
    <n v="8"/>
    <x v="1"/>
    <n v="200.777777777777"/>
    <n v="18"/>
    <n v="6.3888888888888804"/>
    <n v="159.294381256788"/>
    <d v="2020-02-15T00:00:00"/>
    <x v="28"/>
    <n v="7"/>
    <n v="538352.07999999996"/>
    <n v="3614"/>
    <n v="29908.448888888801"/>
  </r>
  <r>
    <x v="1"/>
    <n v="8"/>
    <x v="2"/>
    <n v="223.04761904761901"/>
    <n v="21"/>
    <n v="5.8095238095238004"/>
    <n v="171.33006080184899"/>
    <d v="2020-02-15T00:00:00"/>
    <x v="28"/>
    <n v="7"/>
    <n v="776715.56"/>
    <n v="4684"/>
    <n v="36986.455238095201"/>
  </r>
  <r>
    <x v="1"/>
    <n v="9"/>
    <x v="0"/>
    <n v="199.387096774193"/>
    <n v="31"/>
    <n v="6.32258064516129"/>
    <n v="205.44227524118699"/>
    <d v="2020-02-22T00:00:00"/>
    <x v="29"/>
    <n v="7"/>
    <n v="1284043.52"/>
    <n v="6181"/>
    <n v="41420.7587096774"/>
  </r>
  <r>
    <x v="1"/>
    <n v="9"/>
    <x v="1"/>
    <n v="195.722222222222"/>
    <n v="18"/>
    <n v="6.5"/>
    <n v="167.73607758600599"/>
    <d v="2020-02-22T00:00:00"/>
    <x v="29"/>
    <n v="7"/>
    <n v="553629.43000000005"/>
    <n v="3523"/>
    <n v="30757.190555555499"/>
  </r>
  <r>
    <x v="1"/>
    <n v="9"/>
    <x v="2"/>
    <n v="249.28571428571399"/>
    <n v="21"/>
    <n v="6.5714285714285703"/>
    <n v="176.190741836938"/>
    <d v="2020-02-22T00:00:00"/>
    <x v="29"/>
    <n v="7"/>
    <n v="903337.73"/>
    <n v="5235"/>
    <n v="43016.082380952299"/>
  </r>
  <r>
    <x v="1"/>
    <n v="10"/>
    <x v="0"/>
    <n v="218.35483870967701"/>
    <n v="31"/>
    <n v="6.38709677419354"/>
    <n v="205.296355308426"/>
    <d v="2020-02-29T00:00:00"/>
    <x v="30"/>
    <n v="7"/>
    <n v="1402712.62"/>
    <n v="6769"/>
    <n v="45248.794193548303"/>
  </r>
  <r>
    <x v="1"/>
    <n v="10"/>
    <x v="1"/>
    <n v="210.888888888888"/>
    <n v="18"/>
    <n v="6.4444444444444402"/>
    <n v="163.47761382822799"/>
    <d v="2020-02-29T00:00:00"/>
    <x v="30"/>
    <n v="7"/>
    <n v="571287.81000000006"/>
    <n v="3796"/>
    <n v="31738.211666666601"/>
  </r>
  <r>
    <x v="1"/>
    <n v="10"/>
    <x v="2"/>
    <n v="248.23809523809501"/>
    <n v="21"/>
    <n v="6.5238095238095202"/>
    <n v="168.92628333178001"/>
    <d v="2020-02-29T00:00:00"/>
    <x v="30"/>
    <n v="7"/>
    <n v="878812.8"/>
    <n v="5213"/>
    <n v="41848.228571428503"/>
  </r>
  <r>
    <x v="1"/>
    <n v="11"/>
    <x v="0"/>
    <n v="237.129032258064"/>
    <n v="31"/>
    <n v="6.4516129032257998"/>
    <n v="202.36606354089699"/>
    <d v="2020-03-07T00:00:00"/>
    <x v="31"/>
    <n v="7"/>
    <n v="1432989.88"/>
    <n v="7351"/>
    <n v="46225.48"/>
  </r>
  <r>
    <x v="1"/>
    <n v="11"/>
    <x v="1"/>
    <n v="223.611111111111"/>
    <n v="18"/>
    <n v="6.6111111111111098"/>
    <n v="172.17816468094401"/>
    <d v="2020-03-07T00:00:00"/>
    <x v="31"/>
    <n v="7"/>
    <n v="651659.44999999995"/>
    <n v="4025"/>
    <n v="36203.302777777702"/>
  </r>
  <r>
    <x v="1"/>
    <n v="11"/>
    <x v="2"/>
    <n v="270.09523809523802"/>
    <n v="21"/>
    <n v="6.3809523809523796"/>
    <n v="169.376024983197"/>
    <d v="2020-03-07T00:00:00"/>
    <x v="31"/>
    <n v="7"/>
    <n v="959995.76"/>
    <n v="5672"/>
    <n v="45714.0838095238"/>
  </r>
  <r>
    <x v="1"/>
    <n v="12"/>
    <x v="0"/>
    <n v="255.54838709677401"/>
    <n v="31"/>
    <n v="6.4516129032257998"/>
    <n v="187.144240626667"/>
    <d v="2020-03-14T00:00:00"/>
    <x v="32"/>
    <n v="7"/>
    <n v="1500456.72"/>
    <n v="7922"/>
    <n v="48401.8296774193"/>
  </r>
  <r>
    <x v="1"/>
    <n v="12"/>
    <x v="1"/>
    <n v="246"/>
    <n v="18"/>
    <n v="6.3888888888888804"/>
    <n v="154.296470092833"/>
    <d v="2020-03-14T00:00:00"/>
    <x v="32"/>
    <n v="7"/>
    <n v="640385.91"/>
    <n v="4428"/>
    <n v="35576.995000000003"/>
  </r>
  <r>
    <x v="1"/>
    <n v="12"/>
    <x v="2"/>
    <n v="310.666666666666"/>
    <n v="21"/>
    <n v="6.4285714285714199"/>
    <n v="170.40843031875801"/>
    <d v="2020-03-14T00:00:00"/>
    <x v="32"/>
    <n v="7"/>
    <n v="1080954.3700000001"/>
    <n v="6524"/>
    <n v="51474.017619047598"/>
  </r>
  <r>
    <x v="1"/>
    <n v="13"/>
    <x v="0"/>
    <n v="198.54838709677401"/>
    <n v="31"/>
    <n v="6.2903225806451601"/>
    <n v="193.63555843925701"/>
    <d v="2020-03-21T00:00:00"/>
    <x v="33"/>
    <n v="7"/>
    <n v="1160173.57"/>
    <n v="6155"/>
    <n v="37424.9538709677"/>
  </r>
  <r>
    <x v="1"/>
    <n v="13"/>
    <x v="1"/>
    <n v="202.888888888888"/>
    <n v="18"/>
    <n v="6.3888888888888804"/>
    <n v="148.07094031281201"/>
    <d v="2020-03-21T00:00:00"/>
    <x v="33"/>
    <n v="7"/>
    <n v="521894.15"/>
    <n v="3652"/>
    <n v="28994.119444444401"/>
  </r>
  <r>
    <x v="1"/>
    <n v="13"/>
    <x v="2"/>
    <n v="221.19047619047601"/>
    <n v="21"/>
    <n v="6.4285714285714199"/>
    <n v="178.68090054646601"/>
    <d v="2020-03-21T00:00:00"/>
    <x v="33"/>
    <n v="7"/>
    <n v="832147.12"/>
    <n v="4645"/>
    <n v="39626.053333333301"/>
  </r>
  <r>
    <x v="1"/>
    <n v="14"/>
    <x v="0"/>
    <n v="183.83870967741899"/>
    <n v="31"/>
    <n v="6.1612903225806397"/>
    <n v="202.864929148155"/>
    <d v="2020-03-28T00:00:00"/>
    <x v="34"/>
    <n v="7"/>
    <n v="1118936.27"/>
    <n v="5699"/>
    <n v="36094.718387096698"/>
  </r>
  <r>
    <x v="1"/>
    <n v="14"/>
    <x v="1"/>
    <n v="164.611111111111"/>
    <n v="18"/>
    <n v="6.3333333333333304"/>
    <n v="167.32495050893499"/>
    <d v="2020-03-28T00:00:00"/>
    <x v="34"/>
    <n v="7"/>
    <n v="477854.28470000002"/>
    <n v="2963"/>
    <n v="26547.4602611111"/>
  </r>
  <r>
    <x v="1"/>
    <n v="14"/>
    <x v="2"/>
    <n v="201.23809523809501"/>
    <n v="21"/>
    <n v="6.3809523809523796"/>
    <n v="191.209160779207"/>
    <d v="2020-03-28T00:00:00"/>
    <x v="34"/>
    <n v="7"/>
    <n v="765023.77040000004"/>
    <n v="4226"/>
    <n v="36429.7033523809"/>
  </r>
  <r>
    <x v="1"/>
    <n v="15"/>
    <x v="0"/>
    <n v="180.58064516128999"/>
    <n v="31"/>
    <n v="5.6451612903225801"/>
    <n v="199.079918434164"/>
    <d v="2020-04-04T00:00:00"/>
    <x v="35"/>
    <n v="7"/>
    <n v="1050086.04"/>
    <n v="5598"/>
    <n v="33873.7432258064"/>
  </r>
  <r>
    <x v="1"/>
    <n v="15"/>
    <x v="1"/>
    <n v="182.666666666666"/>
    <n v="18"/>
    <n v="6.2777777777777697"/>
    <n v="160.44197706975899"/>
    <d v="2020-04-04T00:00:00"/>
    <x v="35"/>
    <n v="7"/>
    <n v="519482.26750000002"/>
    <n v="3288"/>
    <n v="28860.125972222198"/>
  </r>
  <r>
    <x v="1"/>
    <n v="15"/>
    <x v="2"/>
    <n v="189.57142857142799"/>
    <n v="21"/>
    <n v="5.8095238095238004"/>
    <n v="186.61821628516"/>
    <d v="2020-04-04T00:00:00"/>
    <x v="35"/>
    <n v="7"/>
    <n v="731913.79839999997"/>
    <n v="3981"/>
    <n v="34853.038019047599"/>
  </r>
  <r>
    <x v="1"/>
    <n v="16"/>
    <x v="0"/>
    <n v="196.58064516128999"/>
    <n v="31"/>
    <n v="6.1612903225806397"/>
    <n v="205.02912909767599"/>
    <d v="2020-04-11T00:00:00"/>
    <x v="36"/>
    <n v="7"/>
    <n v="1177983.95"/>
    <n v="6094"/>
    <n v="37999.482258064498"/>
  </r>
  <r>
    <x v="1"/>
    <n v="16"/>
    <x v="1"/>
    <n v="169.777777777777"/>
    <n v="18"/>
    <n v="5.7222222222222197"/>
    <n v="171.465524195135"/>
    <d v="2020-04-11T00:00:00"/>
    <x v="36"/>
    <n v="7"/>
    <n v="508366.64689999999"/>
    <n v="3056"/>
    <n v="28242.591494444401"/>
  </r>
  <r>
    <x v="1"/>
    <n v="16"/>
    <x v="2"/>
    <n v="242.57142857142799"/>
    <n v="21"/>
    <n v="6.0476190476190403"/>
    <n v="188.37158028539301"/>
    <d v="2020-04-11T00:00:00"/>
    <x v="36"/>
    <n v="7"/>
    <n v="948601.33200000005"/>
    <n v="5094"/>
    <n v="45171.491999999998"/>
  </r>
  <r>
    <x v="1"/>
    <n v="17"/>
    <x v="0"/>
    <n v="193.90322580645099"/>
    <n v="31"/>
    <n v="6.3548387096774102"/>
    <n v="210.95842879025699"/>
    <d v="2020-04-18T00:00:00"/>
    <x v="37"/>
    <n v="7"/>
    <n v="1217696.68"/>
    <n v="6011"/>
    <n v="39280.538064516099"/>
  </r>
  <r>
    <x v="1"/>
    <n v="17"/>
    <x v="1"/>
    <n v="181.055555555555"/>
    <n v="18"/>
    <n v="6.3333333333333304"/>
    <n v="175.97048200818699"/>
    <d v="2020-04-18T00:00:00"/>
    <x v="37"/>
    <n v="7"/>
    <n v="561986.74129999999"/>
    <n v="3259"/>
    <n v="31221.4856277777"/>
  </r>
  <r>
    <x v="1"/>
    <n v="17"/>
    <x v="2"/>
    <n v="252.23809523809501"/>
    <n v="21"/>
    <n v="6.2380952380952301"/>
    <n v="186.19848767084301"/>
    <d v="2020-04-18T00:00:00"/>
    <x v="37"/>
    <n v="7"/>
    <n v="979154.39"/>
    <n v="5297"/>
    <n v="46626.399523809501"/>
  </r>
  <r>
    <x v="1"/>
    <n v="18"/>
    <x v="0"/>
    <n v="208.29032258064501"/>
    <n v="31"/>
    <n v="6.2580645161290303"/>
    <n v="214.258379352052"/>
    <d v="2020-04-25T00:00:00"/>
    <x v="38"/>
    <n v="7"/>
    <n v="1360562.34"/>
    <n v="6457"/>
    <n v="43889.107741935397"/>
  </r>
  <r>
    <x v="1"/>
    <n v="18"/>
    <x v="1"/>
    <n v="189.055555555555"/>
    <n v="18"/>
    <n v="6.55555555555555"/>
    <n v="173.76107506951899"/>
    <d v="2020-04-25T00:00:00"/>
    <x v="38"/>
    <n v="7"/>
    <n v="579607.48620000004"/>
    <n v="3403"/>
    <n v="32200.4159"/>
  </r>
  <r>
    <x v="1"/>
    <n v="18"/>
    <x v="2"/>
    <n v="265.90476190476102"/>
    <n v="21"/>
    <n v="6.3333333333333304"/>
    <n v="196.77099025760401"/>
    <d v="2020-04-25T00:00:00"/>
    <x v="38"/>
    <n v="7"/>
    <n v="1035996.014"/>
    <n v="5584"/>
    <n v="49333.1435238095"/>
  </r>
  <r>
    <x v="1"/>
    <n v="19"/>
    <x v="0"/>
    <n v="204.258064516129"/>
    <n v="31"/>
    <n v="6.2903225806451601"/>
    <n v="215.43238641086199"/>
    <d v="2020-05-02T00:00:00"/>
    <x v="39"/>
    <n v="7"/>
    <n v="1321498.53"/>
    <n v="6332"/>
    <n v="42628.984838709599"/>
  </r>
  <r>
    <x v="1"/>
    <n v="19"/>
    <x v="1"/>
    <n v="184.555555555555"/>
    <n v="18"/>
    <n v="6.3333333333333304"/>
    <n v="184.637618666474"/>
    <d v="2020-05-02T00:00:00"/>
    <x v="39"/>
    <n v="7"/>
    <n v="591099.27819999994"/>
    <n v="3322"/>
    <n v="32838.848788888798"/>
  </r>
  <r>
    <x v="1"/>
    <n v="19"/>
    <x v="2"/>
    <n v="283.666666666666"/>
    <n v="21"/>
    <n v="6.4285714285714199"/>
    <n v="196.38937223912299"/>
    <d v="2020-05-02T00:00:00"/>
    <x v="39"/>
    <n v="7"/>
    <n v="1114454.7378"/>
    <n v="5957"/>
    <n v="53069.273228571401"/>
  </r>
  <r>
    <x v="1"/>
    <n v="20"/>
    <x v="0"/>
    <n v="205.870967741935"/>
    <n v="31"/>
    <n v="6.2580645161290303"/>
    <n v="215.391905365149"/>
    <d v="2020-05-09T00:00:00"/>
    <x v="40"/>
    <n v="7"/>
    <n v="1339368.28"/>
    <n v="6382"/>
    <n v="43205.428387096697"/>
  </r>
  <r>
    <x v="1"/>
    <n v="20"/>
    <x v="1"/>
    <n v="184.888888888888"/>
    <n v="18"/>
    <n v="6.4444444444444402"/>
    <n v="189.56117361846501"/>
    <d v="2020-05-09T00:00:00"/>
    <x v="40"/>
    <n v="7"/>
    <n v="610612.41520000005"/>
    <n v="3328"/>
    <n v="33922.911955555501"/>
  </r>
  <r>
    <x v="1"/>
    <n v="20"/>
    <x v="2"/>
    <n v="286.47619047619003"/>
    <n v="21"/>
    <n v="6.3809523809523796"/>
    <n v="192.89957488451401"/>
    <d v="2020-05-09T00:00:00"/>
    <x v="40"/>
    <n v="7"/>
    <n v="1126282.0460000001"/>
    <n v="6016"/>
    <n v="53632.4783809523"/>
  </r>
  <r>
    <x v="1"/>
    <n v="21"/>
    <x v="0"/>
    <n v="197.90322580645099"/>
    <n v="31"/>
    <n v="5.5806451612903203"/>
    <n v="214.64555563604199"/>
    <d v="2020-05-16T00:00:00"/>
    <x v="41"/>
    <n v="7"/>
    <n v="1290495.81"/>
    <n v="6135"/>
    <n v="41628.897096774097"/>
  </r>
  <r>
    <x v="1"/>
    <n v="21"/>
    <x v="1"/>
    <n v="164.777777777777"/>
    <n v="18"/>
    <n v="5.8333333333333304"/>
    <n v="194.102079542718"/>
    <d v="2020-05-16T00:00:00"/>
    <x v="41"/>
    <n v="7"/>
    <n v="560193.14"/>
    <n v="2966"/>
    <n v="31121.841111111102"/>
  </r>
  <r>
    <x v="1"/>
    <n v="21"/>
    <x v="2"/>
    <n v="259.38095238095201"/>
    <n v="21"/>
    <n v="5.8095238095238004"/>
    <n v="192.75154101476099"/>
    <d v="2020-05-16T00:00:00"/>
    <x v="41"/>
    <n v="7"/>
    <n v="1011125.65"/>
    <n v="5447"/>
    <n v="48148.8404761904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126.986301369863"/>
    <n v="73"/>
    <n v="3.34246575342465"/>
    <n v="146.52515075214299"/>
    <d v="2019-01-01T00:00:00"/>
    <d v="2019-01-04T00:00:00"/>
    <n v="4"/>
    <n v="1326452.1100000001"/>
    <n v="9270"/>
    <m/>
  </r>
  <r>
    <x v="0"/>
    <x v="1"/>
    <n v="224.24657534246501"/>
    <n v="73"/>
    <n v="6.4383561643835598"/>
    <n v="156.33421255858701"/>
    <d v="2019-01-05T00:00:00"/>
    <d v="2019-01-11T00:00:00"/>
    <n v="7"/>
    <n v="2487781.4300000002"/>
    <n v="16370"/>
    <n v="224.24657534246575"/>
  </r>
  <r>
    <x v="0"/>
    <x v="2"/>
    <n v="224.65753424657501"/>
    <n v="73"/>
    <n v="6.4383561643835598"/>
    <n v="156.666893795509"/>
    <d v="2019-01-12T00:00:00"/>
    <d v="2019-01-18T00:00:00"/>
    <n v="7"/>
    <n v="2491717.2400000002"/>
    <n v="16400"/>
    <n v="448.90410958904107"/>
  </r>
  <r>
    <x v="0"/>
    <x v="3"/>
    <n v="208.16438356164301"/>
    <n v="73"/>
    <n v="6.38356164383561"/>
    <n v="155.96498283716701"/>
    <d v="2019-01-19T00:00:00"/>
    <d v="2019-01-25T00:00:00"/>
    <n v="7"/>
    <n v="2301182.62"/>
    <n v="15196"/>
    <n v="657.06849315068496"/>
  </r>
  <r>
    <x v="0"/>
    <x v="4"/>
    <n v="214.12328767123199"/>
    <n v="73"/>
    <n v="6.3698630136986303"/>
    <n v="162.67449740875"/>
    <d v="2019-01-26T00:00:00"/>
    <d v="2019-02-01T00:00:00"/>
    <n v="7"/>
    <n v="2451439.98"/>
    <n v="15631"/>
    <n v="871.19178082191786"/>
  </r>
  <r>
    <x v="0"/>
    <x v="5"/>
    <n v="212.38356164383501"/>
    <n v="73"/>
    <n v="6.3424657534246496"/>
    <n v="161.967083125405"/>
    <d v="2019-02-02T00:00:00"/>
    <d v="2019-02-08T00:00:00"/>
    <n v="7"/>
    <n v="2422786.35"/>
    <n v="15504"/>
    <n v="1083.5753424657535"/>
  </r>
  <r>
    <x v="0"/>
    <x v="6"/>
    <n v="205.08219178082101"/>
    <n v="73"/>
    <n v="6.3561643835616399"/>
    <n v="161.26851436610099"/>
    <d v="2019-02-09T00:00:00"/>
    <d v="2019-02-15T00:00:00"/>
    <n v="7"/>
    <n v="2310189.2200000002"/>
    <n v="14971"/>
    <n v="1288.6575342465753"/>
  </r>
  <r>
    <x v="0"/>
    <x v="7"/>
    <n v="209.04109589040999"/>
    <n v="73"/>
    <n v="5.8630136986301302"/>
    <n v="160.96239514921899"/>
    <d v="2019-02-16T00:00:00"/>
    <d v="2019-02-22T00:00:00"/>
    <n v="7"/>
    <n v="2383109.1800000002"/>
    <n v="15260"/>
    <n v="1497.6986301369864"/>
  </r>
  <r>
    <x v="0"/>
    <x v="8"/>
    <n v="217.616438356164"/>
    <n v="73"/>
    <n v="6.4246575342465704"/>
    <n v="163.83062994559"/>
    <d v="2019-02-23T00:00:00"/>
    <d v="2019-03-01T00:00:00"/>
    <n v="7"/>
    <n v="2507298.7200000002"/>
    <n v="15886"/>
    <n v="1715.3150684931506"/>
  </r>
  <r>
    <x v="0"/>
    <x v="9"/>
    <n v="225.972602739726"/>
    <n v="73"/>
    <n v="6.3972602739726003"/>
    <n v="167.74603001837201"/>
    <d v="2019-03-02T00:00:00"/>
    <d v="2019-03-08T00:00:00"/>
    <n v="7"/>
    <n v="2702428.59"/>
    <n v="16496"/>
    <n v="1941.2876712328766"/>
  </r>
  <r>
    <x v="0"/>
    <x v="10"/>
    <n v="230.72602739726"/>
    <n v="73"/>
    <n v="6.41095890410958"/>
    <n v="174.10100754743499"/>
    <d v="2019-03-09T00:00:00"/>
    <d v="2019-03-15T00:00:00"/>
    <n v="7"/>
    <n v="2803043.56"/>
    <n v="16843"/>
    <n v="2172.0136986301368"/>
  </r>
  <r>
    <x v="0"/>
    <x v="11"/>
    <n v="235.28767123287599"/>
    <n v="73"/>
    <n v="6.3424657534246496"/>
    <n v="177.86045594973399"/>
    <d v="2019-03-16T00:00:00"/>
    <d v="2019-03-22T00:00:00"/>
    <n v="7"/>
    <n v="2865014.36"/>
    <n v="17176"/>
    <n v="2407.3013698630139"/>
  </r>
  <r>
    <x v="0"/>
    <x v="12"/>
    <n v="245.57534246575301"/>
    <n v="73"/>
    <n v="6.4657534246575299"/>
    <n v="182.966653129897"/>
    <d v="2019-03-23T00:00:00"/>
    <d v="2019-03-29T00:00:00"/>
    <n v="7"/>
    <n v="3132970.55"/>
    <n v="17927"/>
    <n v="2652.8767123287671"/>
  </r>
  <r>
    <x v="0"/>
    <x v="13"/>
    <n v="258.97260273972603"/>
    <n v="73"/>
    <n v="6.38356164383561"/>
    <n v="188.623442282502"/>
    <d v="2019-03-30T00:00:00"/>
    <d v="2019-04-05T00:00:00"/>
    <n v="7"/>
    <n v="3405145.42"/>
    <n v="18905"/>
    <n v="2911.8493150684931"/>
  </r>
  <r>
    <x v="0"/>
    <x v="14"/>
    <n v="254.534246575342"/>
    <n v="73"/>
    <n v="6.38356164383561"/>
    <n v="186.79447422534301"/>
    <d v="2019-04-06T00:00:00"/>
    <d v="2019-04-12T00:00:00"/>
    <n v="7"/>
    <n v="3337791.83"/>
    <n v="18581"/>
    <n v="3166.3835616438355"/>
  </r>
  <r>
    <x v="0"/>
    <x v="15"/>
    <n v="251.87671232876701"/>
    <n v="73"/>
    <n v="5.8904109589041003"/>
    <n v="183.76949075689399"/>
    <d v="2019-04-13T00:00:00"/>
    <d v="2019-04-19T00:00:00"/>
    <n v="7"/>
    <n v="3268145.15"/>
    <n v="18387"/>
    <n v="3418.2602739726026"/>
  </r>
  <r>
    <x v="0"/>
    <x v="16"/>
    <n v="268.13698630136901"/>
    <n v="73"/>
    <n v="6.1780821917808204"/>
    <n v="186.81783581034301"/>
    <d v="2019-04-20T00:00:00"/>
    <d v="2019-04-26T00:00:00"/>
    <n v="7"/>
    <n v="3526711.64"/>
    <n v="19574"/>
    <n v="3686.3972602739727"/>
  </r>
  <r>
    <x v="0"/>
    <x v="17"/>
    <n v="287.63013698630101"/>
    <n v="73"/>
    <n v="6.3424657534246496"/>
    <n v="190.68204352235199"/>
    <d v="2019-04-27T00:00:00"/>
    <d v="2019-05-03T00:00:00"/>
    <n v="7"/>
    <n v="3821341.21"/>
    <n v="20997"/>
    <n v="3974.027397260274"/>
  </r>
  <r>
    <x v="0"/>
    <x v="18"/>
    <n v="281.49315068493098"/>
    <n v="73"/>
    <n v="6.3698630136986303"/>
    <n v="186.33186196263"/>
    <d v="2019-05-04T00:00:00"/>
    <d v="2019-05-10T00:00:00"/>
    <n v="7"/>
    <n v="3704838.61"/>
    <n v="20549"/>
    <n v="4255.5205479452052"/>
  </r>
  <r>
    <x v="0"/>
    <x v="19"/>
    <n v="283.15068493150602"/>
    <n v="73"/>
    <n v="6.3561643835616399"/>
    <n v="182.448149484033"/>
    <d v="2019-05-11T00:00:00"/>
    <d v="2019-05-17T00:00:00"/>
    <n v="7"/>
    <n v="3609317.02"/>
    <n v="20670"/>
    <n v="4538.6712328767126"/>
  </r>
  <r>
    <x v="0"/>
    <x v="20"/>
    <n v="252.45205479452"/>
    <n v="73"/>
    <n v="5.6712328767123203"/>
    <n v="176.80366895477499"/>
    <d v="2019-05-18T00:00:00"/>
    <d v="2019-05-24T00:00:00"/>
    <n v="7"/>
    <n v="3139177.04"/>
    <n v="18429"/>
    <n v="4791.1232876712329"/>
  </r>
  <r>
    <x v="1"/>
    <x v="0"/>
    <n v="89.465753424657507"/>
    <n v="73"/>
    <n v="2.2602739726027301"/>
    <n v="153.360903731062"/>
    <d v="2020-01-01T00:00:00"/>
    <d v="2020-01-03T00:00:00"/>
    <n v="3"/>
    <n v="969667.73"/>
    <n v="6531"/>
    <m/>
  </r>
  <r>
    <x v="1"/>
    <x v="1"/>
    <n v="230.36986301369799"/>
    <n v="73"/>
    <n v="6.38356164383561"/>
    <n v="168.414077395535"/>
    <d v="2020-01-04T00:00:00"/>
    <d v="2020-01-10T00:00:00"/>
    <n v="7"/>
    <n v="2783865.97"/>
    <n v="16817"/>
    <m/>
  </r>
  <r>
    <x v="1"/>
    <x v="2"/>
    <n v="217.65753424657501"/>
    <n v="73"/>
    <n v="6.4246575342465704"/>
    <n v="169.612083666187"/>
    <d v="2020-01-11T00:00:00"/>
    <d v="2020-01-17T00:00:00"/>
    <n v="7"/>
    <n v="2671036.2999999998"/>
    <n v="15889"/>
    <n v="230.36986301369862"/>
  </r>
  <r>
    <x v="1"/>
    <x v="3"/>
    <n v="220.05479452054701"/>
    <n v="73"/>
    <n v="6.4520547945205404"/>
    <n v="169.42952563634199"/>
    <d v="2020-01-18T00:00:00"/>
    <d v="2020-01-24T00:00:00"/>
    <n v="7"/>
    <n v="2685661.88"/>
    <n v="16064"/>
    <n v="448.02739726027397"/>
  </r>
  <r>
    <x v="1"/>
    <x v="4"/>
    <n v="219.835616438356"/>
    <n v="73"/>
    <n v="6.4520547945205404"/>
    <n v="173.800663622824"/>
    <d v="2020-01-25T00:00:00"/>
    <d v="2020-01-31T00:00:00"/>
    <n v="7"/>
    <n v="2710300.15"/>
    <n v="16048"/>
    <n v="668.08219178082197"/>
  </r>
  <r>
    <x v="1"/>
    <x v="5"/>
    <n v="217.506849315068"/>
    <n v="73"/>
    <n v="6.4383561643835598"/>
    <n v="181.66104453421099"/>
    <d v="2020-02-01T00:00:00"/>
    <d v="2020-02-07T00:00:00"/>
    <n v="7"/>
    <n v="2798900.04"/>
    <n v="15878"/>
    <n v="887.91780821917803"/>
  </r>
  <r>
    <x v="1"/>
    <x v="6"/>
    <n v="218.35616438356101"/>
    <n v="73"/>
    <n v="6.4246575342465704"/>
    <n v="175.57918710780999"/>
    <d v="2020-02-08T00:00:00"/>
    <d v="2020-02-14T00:00:00"/>
    <n v="7"/>
    <n v="2755219.98"/>
    <n v="15940"/>
    <n v="1105.4246575342465"/>
  </r>
  <r>
    <x v="1"/>
    <x v="7"/>
    <n v="209.06849315068399"/>
    <n v="73"/>
    <n v="5.9041095890410897"/>
    <n v="168.26126249895401"/>
    <d v="2020-02-15T00:00:00"/>
    <d v="2020-02-21T00:00:00"/>
    <n v="7"/>
    <n v="2527445.23"/>
    <n v="15262"/>
    <n v="1323.7808219178082"/>
  </r>
  <r>
    <x v="1"/>
    <x v="8"/>
    <n v="221.479452054794"/>
    <n v="73"/>
    <n v="6.4520547945205404"/>
    <n v="186.03373715119801"/>
    <d v="2020-02-22T00:00:00"/>
    <d v="2020-02-28T00:00:00"/>
    <n v="7"/>
    <n v="2930778.91"/>
    <n v="16168"/>
    <n v="1532.8493150684931"/>
  </r>
  <r>
    <x v="1"/>
    <x v="9"/>
    <n v="232.561643835616"/>
    <n v="73"/>
    <n v="6.4383561643835598"/>
    <n v="182.45585376181199"/>
    <d v="2020-02-29T00:00:00"/>
    <d v="2020-03-06T00:00:00"/>
    <n v="7"/>
    <n v="3024941.08"/>
    <n v="16977"/>
    <n v="1754.3287671232877"/>
  </r>
  <r>
    <x v="1"/>
    <x v="10"/>
    <n v="251.38356164383501"/>
    <n v="73"/>
    <n v="6.4794520547945202"/>
    <n v="183.23459900001799"/>
    <d v="2020-03-07T00:00:00"/>
    <d v="2020-03-13T00:00:00"/>
    <n v="7"/>
    <n v="3235141.43"/>
    <n v="18351"/>
    <n v="1986.8904109589041"/>
  </r>
  <r>
    <x v="1"/>
    <x v="11"/>
    <n v="279.80821917808203"/>
    <n v="73"/>
    <n v="6.4383561643835598"/>
    <n v="171.81963766776801"/>
    <d v="2020-03-14T00:00:00"/>
    <d v="2020-03-20T00:00:00"/>
    <n v="7"/>
    <n v="3416859.18"/>
    <n v="20426"/>
    <n v="2238.2739726027398"/>
  </r>
  <r>
    <x v="1"/>
    <x v="12"/>
    <n v="210.95890410958901"/>
    <n v="73"/>
    <n v="6.3698630136986303"/>
    <n v="175.529074430316"/>
    <d v="2020-03-21T00:00:00"/>
    <d v="2020-03-27T00:00:00"/>
    <n v="7"/>
    <n v="2632656.62"/>
    <n v="15400"/>
    <n v="2518.0821917808221"/>
  </r>
  <r>
    <x v="1"/>
    <x v="13"/>
    <n v="190"/>
    <n v="73"/>
    <n v="6.2602739726027297"/>
    <n v="187.35643699579001"/>
    <d v="2020-03-28T00:00:00"/>
    <d v="2020-04-03T00:00:00"/>
    <n v="7"/>
    <n v="2476083.2851"/>
    <n v="13870"/>
    <n v="2729.0410958904108"/>
  </r>
  <r>
    <x v="1"/>
    <x v="14"/>
    <n v="190.08219178082101"/>
    <n v="73"/>
    <n v="5.8630136986301302"/>
    <n v="182.669402021715"/>
    <d v="2020-04-04T00:00:00"/>
    <d v="2020-04-10T00:00:00"/>
    <n v="7"/>
    <n v="2417885.7058999999"/>
    <n v="13876"/>
    <n v="2919.0410958904108"/>
  </r>
  <r>
    <x v="1"/>
    <x v="15"/>
    <n v="211.32876712328701"/>
    <n v="73"/>
    <n v="6.02739726027397"/>
    <n v="188.927374557164"/>
    <d v="2020-04-11T00:00:00"/>
    <d v="2020-04-17T00:00:00"/>
    <n v="7"/>
    <n v="2781455.7689"/>
    <n v="15427"/>
    <n v="3109.1232876712329"/>
  </r>
  <r>
    <x v="1"/>
    <x v="16"/>
    <n v="215.19178082191701"/>
    <n v="73"/>
    <n v="6.3150684931506804"/>
    <n v="192.17256443003799"/>
    <d v="2020-04-18T00:00:00"/>
    <d v="2020-04-24T00:00:00"/>
    <n v="7"/>
    <n v="2903401.8313000002"/>
    <n v="15709"/>
    <n v="3320.4520547945203"/>
  </r>
  <r>
    <x v="1"/>
    <x v="17"/>
    <n v="228.46575342465701"/>
    <n v="73"/>
    <n v="6.3698630136986303"/>
    <n v="196.24227822616001"/>
    <d v="2020-04-25T00:00:00"/>
    <d v="2020-05-01T00:00:00"/>
    <n v="7"/>
    <n v="3138844.0202000001"/>
    <n v="16678"/>
    <n v="3535.6438356164385"/>
  </r>
  <r>
    <x v="1"/>
    <x v="18"/>
    <n v="230.19178082191701"/>
    <n v="73"/>
    <n v="6.3561643835616399"/>
    <n v="199.692811164473"/>
    <d v="2020-05-02T00:00:00"/>
    <d v="2020-05-08T00:00:00"/>
    <n v="7"/>
    <n v="3196792.9559999998"/>
    <n v="16804"/>
    <n v="3764.1095890410961"/>
  </r>
  <r>
    <x v="1"/>
    <x v="19"/>
    <n v="232.82191780821901"/>
    <n v="73"/>
    <n v="6.3561643835616399"/>
    <n v="199.83335426581601"/>
    <d v="2020-05-09T00:00:00"/>
    <d v="2020-05-15T00:00:00"/>
    <n v="7"/>
    <n v="3257650.4712"/>
    <n v="16996"/>
    <n v="3994.3013698630139"/>
  </r>
  <r>
    <x v="1"/>
    <x v="20"/>
    <n v="214.04109589040999"/>
    <n v="73"/>
    <n v="5.7397260273972597"/>
    <n v="200.653718852444"/>
    <d v="2020-05-16T00:00:00"/>
    <d v="2020-05-22T00:00:00"/>
    <n v="7"/>
    <n v="3019488.97"/>
    <n v="15625"/>
    <n v="4227.12328767123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U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9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31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U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U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U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2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B715E6-B4C4-42B6-87DE-46E6415F1018}" name="PivotTable6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V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3"/>
        <item x="34"/>
        <item x="14"/>
        <item x="35"/>
        <item x="15"/>
        <item x="36"/>
        <item x="16"/>
        <item x="37"/>
        <item x="17"/>
        <item x="38"/>
        <item x="18"/>
        <item x="39"/>
        <item x="19"/>
        <item x="40"/>
        <item x="20"/>
        <item x="41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1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14">
    <format dxfId="13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2">
      <pivotArea outline="0" fieldPosition="0">
        <references count="1">
          <reference field="4294967294" count="1">
            <x v="2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outline="0" fieldPosition="0">
        <references count="1">
          <reference field="4294967294" count="1">
            <x v="4"/>
          </reference>
        </references>
      </pivotArea>
    </format>
    <format dxfId="9">
      <pivotArea outline="0" fieldPosition="0">
        <references count="1">
          <reference field="4294967294" count="1">
            <x v="3"/>
          </reference>
        </references>
      </pivotArea>
    </format>
    <format dxfId="8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">
      <pivotArea dataOnly="0" labelOnly="1" fieldPosition="0">
        <references count="1">
          <reference field="8" count="1">
            <x v="27"/>
          </reference>
        </references>
      </pivotArea>
    </format>
    <format dxfId="6">
      <pivotArea dataOnly="0" labelOnly="1" fieldPosition="0">
        <references count="1">
          <reference field="8" count="1">
            <x v="29"/>
          </reference>
        </references>
      </pivotArea>
    </format>
    <format dxfId="5">
      <pivotArea dataOnly="0" labelOnly="1" fieldPosition="0">
        <references count="1">
          <reference field="8" count="1">
            <x v="31"/>
          </reference>
        </references>
      </pivotArea>
    </format>
    <format dxfId="4">
      <pivotArea dataOnly="0" labelOnly="1" fieldPosition="0">
        <references count="1">
          <reference field="8" count="1">
            <x v="33"/>
          </reference>
        </references>
      </pivotArea>
    </format>
    <format dxfId="3">
      <pivotArea dataOnly="0" labelOnly="1" fieldPosition="0">
        <references count="1">
          <reference field="8" count="1">
            <x v="35"/>
          </reference>
        </references>
      </pivotArea>
    </format>
    <format dxfId="2">
      <pivotArea dataOnly="0" labelOnly="1" fieldPosition="0">
        <references count="1">
          <reference field="8" count="1">
            <x v="37"/>
          </reference>
        </references>
      </pivotArea>
    </format>
    <format dxfId="1">
      <pivotArea dataOnly="0" labelOnly="1" fieldPosition="0">
        <references count="1">
          <reference field="8" count="1">
            <x v="39"/>
          </reference>
        </references>
      </pivotArea>
    </format>
    <format dxfId="0">
      <pivotArea dataOnly="0" labelOnly="1" fieldPosition="0">
        <references count="1">
          <reference field="8" count="1">
            <x v="4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workbookViewId="0">
      <selection activeCell="A22" sqref="A22"/>
    </sheetView>
  </sheetViews>
  <sheetFormatPr defaultRowHeight="15" x14ac:dyDescent="0.25"/>
  <cols>
    <col min="1" max="1" width="16.28515625" bestFit="1" customWidth="1"/>
    <col min="2" max="2" width="8" bestFit="1" customWidth="1"/>
    <col min="3" max="21" width="7.42578125" bestFit="1" customWidth="1"/>
    <col min="22" max="23" width="7.42578125" customWidth="1"/>
    <col min="24" max="24" width="10.42578125" bestFit="1" customWidth="1"/>
    <col min="25" max="25" width="12.42578125" customWidth="1"/>
    <col min="26" max="26" width="16.28515625" bestFit="1" customWidth="1"/>
    <col min="27" max="27" width="8" customWidth="1"/>
    <col min="28" max="28" width="7.42578125" bestFit="1" customWidth="1"/>
    <col min="29" max="29" width="4.85546875" bestFit="1" customWidth="1"/>
  </cols>
  <sheetData>
    <row r="9" spans="1:28" ht="23.85" x14ac:dyDescent="0.4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7"/>
      <c r="X9" s="17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1"/>
      <c r="U11" s="19"/>
      <c r="V11" s="22"/>
      <c r="W11" s="20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1"/>
      <c r="U12" s="19"/>
      <c r="V12" s="22"/>
      <c r="W12" s="20"/>
      <c r="X12" s="19"/>
      <c r="Z12" s="3">
        <v>2</v>
      </c>
      <c r="AA12" s="5">
        <v>230.36986301369799</v>
      </c>
      <c r="AB12" s="5">
        <v>224.24657534246501</v>
      </c>
    </row>
    <row r="13" spans="1:28" ht="14.25" x14ac:dyDescent="0.25">
      <c r="T13" s="21"/>
      <c r="U13" s="19"/>
      <c r="V13" s="22"/>
      <c r="W13" s="20"/>
      <c r="X13" s="19"/>
      <c r="Z13" s="3">
        <v>3</v>
      </c>
      <c r="AA13" s="5">
        <v>217.65753424657501</v>
      </c>
      <c r="AB13" s="5">
        <v>224.65753424657501</v>
      </c>
    </row>
    <row r="14" spans="1:28" ht="14.25" x14ac:dyDescent="0.25">
      <c r="T14" s="21"/>
      <c r="U14" s="19"/>
      <c r="V14" s="22"/>
      <c r="W14" s="20"/>
      <c r="X14" s="19"/>
      <c r="Z14" s="3">
        <v>4</v>
      </c>
      <c r="AA14" s="5">
        <v>220.05479452054701</v>
      </c>
      <c r="AB14" s="5">
        <v>208.16438356164301</v>
      </c>
    </row>
    <row r="15" spans="1:28" ht="14.25" x14ac:dyDescent="0.25">
      <c r="T15" s="21"/>
      <c r="U15" s="19"/>
      <c r="V15" s="22"/>
      <c r="W15" s="20"/>
      <c r="X15" s="19"/>
      <c r="Z15" s="3">
        <v>5</v>
      </c>
      <c r="AA15" s="5">
        <v>219.835616438356</v>
      </c>
      <c r="AB15" s="5">
        <v>214.12328767123199</v>
      </c>
    </row>
    <row r="16" spans="1:28" ht="14.25" x14ac:dyDescent="0.25">
      <c r="T16" s="21"/>
      <c r="U16" s="19"/>
      <c r="V16" s="22"/>
      <c r="W16" s="20"/>
      <c r="X16" s="19"/>
      <c r="Z16" s="3">
        <v>6</v>
      </c>
      <c r="AA16" s="5">
        <v>217.506849315068</v>
      </c>
      <c r="AB16" s="5">
        <v>212.38356164383501</v>
      </c>
    </row>
    <row r="17" spans="1:28" ht="14.25" x14ac:dyDescent="0.25">
      <c r="T17" s="21"/>
      <c r="U17" s="19"/>
      <c r="V17" s="22"/>
      <c r="W17" s="20"/>
      <c r="X17" s="19"/>
      <c r="Z17" s="3">
        <v>7</v>
      </c>
      <c r="AA17" s="5">
        <v>218.35616438356101</v>
      </c>
      <c r="AB17" s="5">
        <v>205.08219178082101</v>
      </c>
    </row>
    <row r="18" spans="1:28" ht="14.25" x14ac:dyDescent="0.25">
      <c r="T18" s="21"/>
      <c r="U18" s="19"/>
      <c r="V18" s="22"/>
      <c r="W18" s="20"/>
      <c r="X18" s="19"/>
      <c r="Z18" s="3">
        <v>8</v>
      </c>
      <c r="AA18" s="5">
        <v>209.06849315068399</v>
      </c>
      <c r="AB18" s="5">
        <v>209.04109589040999</v>
      </c>
    </row>
    <row r="19" spans="1:28" ht="14.25" x14ac:dyDescent="0.25">
      <c r="T19" s="21"/>
      <c r="U19" s="19"/>
      <c r="V19" s="22"/>
      <c r="W19" s="20"/>
      <c r="X19" s="19"/>
      <c r="Z19" s="3">
        <v>9</v>
      </c>
      <c r="AA19" s="5">
        <v>221.479452054794</v>
      </c>
      <c r="AB19" s="5">
        <v>217.616438356164</v>
      </c>
    </row>
    <row r="20" spans="1:28" ht="14.25" x14ac:dyDescent="0.25">
      <c r="T20" s="21"/>
      <c r="U20" s="19"/>
      <c r="V20" s="22"/>
      <c r="W20" s="20"/>
      <c r="X20" s="19"/>
      <c r="Z20" s="3">
        <v>10</v>
      </c>
      <c r="AA20" s="5">
        <v>232.561643835616</v>
      </c>
      <c r="AB20" s="5">
        <v>225.972602739726</v>
      </c>
    </row>
    <row r="21" spans="1:28" ht="14.25" x14ac:dyDescent="0.25">
      <c r="T21" s="21"/>
      <c r="U21" s="19"/>
      <c r="V21" s="22"/>
      <c r="W21" s="20"/>
      <c r="X21" s="19"/>
      <c r="Z21" s="3">
        <v>11</v>
      </c>
      <c r="AA21" s="5">
        <v>251.38356164383501</v>
      </c>
      <c r="AB21" s="5">
        <v>230.72602739726</v>
      </c>
    </row>
    <row r="22" spans="1:28" ht="14.25" x14ac:dyDescent="0.25">
      <c r="T22" s="21"/>
      <c r="U22" s="19"/>
      <c r="V22" s="22"/>
      <c r="W22" s="20"/>
      <c r="X22" s="19"/>
      <c r="Z22" s="3">
        <v>12</v>
      </c>
      <c r="AA22" s="5">
        <v>279.80821917808203</v>
      </c>
      <c r="AB22" s="5">
        <v>235.28767123287599</v>
      </c>
    </row>
    <row r="23" spans="1:28" ht="14.25" x14ac:dyDescent="0.25">
      <c r="T23" s="22"/>
      <c r="U23" s="18"/>
      <c r="V23" s="22"/>
      <c r="W23" s="20"/>
      <c r="X23" s="19"/>
      <c r="Z23" s="3">
        <v>13</v>
      </c>
      <c r="AA23" s="5">
        <v>210.95890410958901</v>
      </c>
      <c r="AB23" s="5">
        <v>245.57534246575301</v>
      </c>
    </row>
    <row r="24" spans="1:28" x14ac:dyDescent="0.25">
      <c r="T24" s="21"/>
      <c r="U24" s="19"/>
      <c r="V24" s="22"/>
      <c r="W24" s="20"/>
      <c r="X24" s="18"/>
      <c r="Z24" s="3">
        <v>14</v>
      </c>
      <c r="AA24" s="5">
        <v>190</v>
      </c>
      <c r="AB24" s="5">
        <v>258.97260273972603</v>
      </c>
    </row>
    <row r="25" spans="1:28" x14ac:dyDescent="0.25">
      <c r="T25" s="21"/>
      <c r="U25" s="18"/>
      <c r="V25" s="22"/>
      <c r="W25" s="20"/>
      <c r="Z25" s="3">
        <v>15</v>
      </c>
      <c r="AA25" s="5">
        <v>190.08219178082101</v>
      </c>
      <c r="AB25" s="5">
        <v>254.534246575342</v>
      </c>
    </row>
    <row r="26" spans="1:28" x14ac:dyDescent="0.25">
      <c r="Z26" s="3">
        <v>16</v>
      </c>
      <c r="AA26" s="5">
        <v>211.32876712328701</v>
      </c>
      <c r="AB26" s="5">
        <v>251.87671232876701</v>
      </c>
    </row>
    <row r="27" spans="1:28" x14ac:dyDescent="0.25">
      <c r="A27" s="4" t="s">
        <v>22</v>
      </c>
      <c r="B27" s="23">
        <v>43840</v>
      </c>
      <c r="C27" s="23">
        <v>43847</v>
      </c>
      <c r="D27" s="23">
        <v>43854</v>
      </c>
      <c r="E27" s="23">
        <v>43861</v>
      </c>
      <c r="F27" s="23">
        <v>43868</v>
      </c>
      <c r="G27" s="23">
        <v>43875</v>
      </c>
      <c r="H27" s="23">
        <v>43882</v>
      </c>
      <c r="I27" s="23">
        <v>43889</v>
      </c>
      <c r="J27" s="23">
        <v>43896</v>
      </c>
      <c r="K27" s="23">
        <v>43903</v>
      </c>
      <c r="L27" s="23">
        <v>43910</v>
      </c>
      <c r="M27" s="23">
        <v>43917</v>
      </c>
      <c r="N27" s="23">
        <v>43924</v>
      </c>
      <c r="O27" s="23">
        <v>43931</v>
      </c>
      <c r="P27" s="23">
        <v>43938</v>
      </c>
      <c r="Q27" s="23">
        <v>43945</v>
      </c>
      <c r="R27" s="23">
        <v>43952</v>
      </c>
      <c r="S27" s="23">
        <v>43959</v>
      </c>
      <c r="T27" s="23">
        <v>43966</v>
      </c>
      <c r="U27" s="23">
        <v>43973</v>
      </c>
      <c r="V27" s="23">
        <v>43980</v>
      </c>
      <c r="W27" s="23">
        <v>43987</v>
      </c>
      <c r="Z27" s="3">
        <v>17</v>
      </c>
      <c r="AA27" s="5">
        <v>215.19178082191701</v>
      </c>
      <c r="AB27" s="5">
        <v>268.13698630136901</v>
      </c>
    </row>
    <row r="28" spans="1:28" x14ac:dyDescent="0.25">
      <c r="A28" s="2" t="s">
        <v>4</v>
      </c>
      <c r="B28" s="2" t="s">
        <v>1</v>
      </c>
      <c r="V28" s="4"/>
      <c r="W28" s="4"/>
      <c r="Z28" s="3">
        <v>18</v>
      </c>
      <c r="AA28" s="5">
        <v>228.46575342465701</v>
      </c>
      <c r="AB28" s="5">
        <v>287.63013698630101</v>
      </c>
    </row>
    <row r="29" spans="1:28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 s="7">
        <v>22</v>
      </c>
      <c r="W29" s="7">
        <v>23</v>
      </c>
      <c r="Z29" s="3">
        <v>19</v>
      </c>
      <c r="AA29" s="5">
        <v>230.19178082191701</v>
      </c>
      <c r="AB29" s="5">
        <v>281.49315068493098</v>
      </c>
    </row>
    <row r="30" spans="1:28" x14ac:dyDescent="0.25">
      <c r="A30" s="3">
        <v>2019</v>
      </c>
      <c r="B30" s="5">
        <v>224.24657534246501</v>
      </c>
      <c r="C30" s="5">
        <v>224.65753424657501</v>
      </c>
      <c r="D30" s="5">
        <v>208.16438356164301</v>
      </c>
      <c r="E30" s="5">
        <v>214.12328767123199</v>
      </c>
      <c r="F30" s="5">
        <v>212.38356164383501</v>
      </c>
      <c r="G30" s="5">
        <v>205.08219178082101</v>
      </c>
      <c r="H30" s="5">
        <v>209.04109589040999</v>
      </c>
      <c r="I30" s="5">
        <v>217.616438356164</v>
      </c>
      <c r="J30" s="5">
        <v>225.972602739726</v>
      </c>
      <c r="K30" s="5">
        <v>230.72602739726</v>
      </c>
      <c r="L30" s="5">
        <v>235.28767123287599</v>
      </c>
      <c r="M30" s="5">
        <v>245.57534246575301</v>
      </c>
      <c r="N30" s="5">
        <v>258.97260273972603</v>
      </c>
      <c r="O30" s="5">
        <v>254.534246575342</v>
      </c>
      <c r="P30" s="5">
        <v>251.87671232876701</v>
      </c>
      <c r="Q30" s="5">
        <v>268.13698630136901</v>
      </c>
      <c r="R30" s="5">
        <v>287.63013698630101</v>
      </c>
      <c r="S30" s="5">
        <v>281.49315068493098</v>
      </c>
      <c r="T30" s="5">
        <v>283.15068493150602</v>
      </c>
      <c r="U30" s="5">
        <v>252.45205479452</v>
      </c>
      <c r="Z30" s="3">
        <v>20</v>
      </c>
      <c r="AA30" s="5">
        <v>232.82191780821901</v>
      </c>
      <c r="AB30" s="5">
        <v>283.15068493150602</v>
      </c>
    </row>
    <row r="31" spans="1:28" x14ac:dyDescent="0.25">
      <c r="A31" s="3">
        <v>2020</v>
      </c>
      <c r="B31" s="5">
        <v>230.36986301369799</v>
      </c>
      <c r="C31" s="5">
        <v>217.65753424657501</v>
      </c>
      <c r="D31" s="5">
        <v>220.05479452054701</v>
      </c>
      <c r="E31" s="5">
        <v>219.835616438356</v>
      </c>
      <c r="F31" s="5">
        <v>217.506849315068</v>
      </c>
      <c r="G31" s="5">
        <v>218.35616438356101</v>
      </c>
      <c r="H31" s="5">
        <v>209.06849315068399</v>
      </c>
      <c r="I31" s="5">
        <v>221.479452054794</v>
      </c>
      <c r="J31" s="5">
        <v>232.561643835616</v>
      </c>
      <c r="K31" s="5">
        <v>251.38356164383501</v>
      </c>
      <c r="L31" s="5">
        <v>279.80821917808203</v>
      </c>
      <c r="M31" s="5">
        <v>210.95890410958901</v>
      </c>
      <c r="N31" s="5">
        <v>190</v>
      </c>
      <c r="O31" s="5">
        <v>190.08219178082101</v>
      </c>
      <c r="P31" s="5">
        <v>211.32876712328701</v>
      </c>
      <c r="Q31" s="5">
        <v>215.19178082191701</v>
      </c>
      <c r="R31" s="5">
        <v>228.46575342465701</v>
      </c>
      <c r="S31" s="5">
        <v>230.19178082191701</v>
      </c>
      <c r="T31" s="5">
        <v>232.82191780821901</v>
      </c>
      <c r="U31" s="5">
        <v>214.04109589040999</v>
      </c>
      <c r="Z31" s="3">
        <v>21</v>
      </c>
      <c r="AA31" s="5">
        <v>214.04109589040999</v>
      </c>
      <c r="AB31" s="5">
        <v>252.45205479452</v>
      </c>
    </row>
    <row r="32" spans="1:28" x14ac:dyDescent="0.25">
      <c r="A32" s="1" t="s">
        <v>2</v>
      </c>
      <c r="B32" s="6">
        <f t="shared" ref="B32:L32" si="0">B31/B30-1</f>
        <v>2.7306047648137488E-2</v>
      </c>
      <c r="C32" s="6">
        <f t="shared" si="0"/>
        <v>-3.1158536585365937E-2</v>
      </c>
      <c r="D32" s="6">
        <f t="shared" si="0"/>
        <v>5.7120294814424488E-2</v>
      </c>
      <c r="E32" s="6">
        <f t="shared" si="0"/>
        <v>2.6677755741798537E-2</v>
      </c>
      <c r="F32" s="6">
        <f t="shared" si="0"/>
        <v>2.4122807017544545E-2</v>
      </c>
      <c r="G32" s="6">
        <f t="shared" si="0"/>
        <v>6.4725135261507249E-2</v>
      </c>
      <c r="H32" s="6">
        <f t="shared" si="0"/>
        <v>1.3106159895159841E-4</v>
      </c>
      <c r="I32" s="6">
        <f t="shared" si="0"/>
        <v>1.7751479289940253E-2</v>
      </c>
      <c r="J32" s="6">
        <f t="shared" si="0"/>
        <v>2.915858389912529E-2</v>
      </c>
      <c r="K32" s="6">
        <f t="shared" si="0"/>
        <v>8.9532743572996454E-2</v>
      </c>
      <c r="L32" s="6">
        <f t="shared" si="0"/>
        <v>0.18921751280857313</v>
      </c>
      <c r="M32" s="6">
        <f t="shared" ref="M32:N32" si="1">M31/M30-1</f>
        <v>-0.14096056228035792</v>
      </c>
      <c r="N32" s="6">
        <f t="shared" si="1"/>
        <v>-0.26633165829145733</v>
      </c>
      <c r="O32" s="6">
        <f t="shared" ref="O32:P32" si="2">O31/O30-1</f>
        <v>-0.25321565039556759</v>
      </c>
      <c r="P32" s="6">
        <f t="shared" si="2"/>
        <v>-0.16098330342089751</v>
      </c>
      <c r="Q32" s="6">
        <f t="shared" ref="Q32:R32" si="3">Q31/Q30-1</f>
        <v>-0.19745580872586121</v>
      </c>
      <c r="R32" s="6">
        <f t="shared" si="3"/>
        <v>-0.20569605181692707</v>
      </c>
      <c r="S32" s="6">
        <f t="shared" ref="S32:T32" si="4">S31/S30-1</f>
        <v>-0.18224731130468763</v>
      </c>
      <c r="T32" s="6">
        <f t="shared" si="4"/>
        <v>-0.17774552491533446</v>
      </c>
      <c r="U32" s="6">
        <f t="shared" ref="U32" si="5">U31/U30-1</f>
        <v>-0.15215150035270697</v>
      </c>
    </row>
    <row r="33" spans="1:28" x14ac:dyDescent="0.25">
      <c r="A33" s="1" t="s">
        <v>3</v>
      </c>
      <c r="C33" s="6">
        <f t="shared" ref="C33:K33" si="6">C31/B31-1</f>
        <v>-5.5182256050424039E-2</v>
      </c>
      <c r="D33" s="6">
        <f t="shared" si="6"/>
        <v>1.101390899364052E-2</v>
      </c>
      <c r="E33" s="6">
        <f t="shared" si="6"/>
        <v>-9.9601593625142648E-4</v>
      </c>
      <c r="F33" s="6">
        <f t="shared" si="6"/>
        <v>-1.0593220338984577E-2</v>
      </c>
      <c r="G33" s="6">
        <f t="shared" si="6"/>
        <v>3.9047739009945293E-3</v>
      </c>
      <c r="H33" s="6">
        <f t="shared" si="6"/>
        <v>-4.2534504391469552E-2</v>
      </c>
      <c r="I33" s="6">
        <f t="shared" si="6"/>
        <v>5.936312409907174E-2</v>
      </c>
      <c r="J33" s="6">
        <f t="shared" si="6"/>
        <v>5.0037110341415669E-2</v>
      </c>
      <c r="K33" s="6">
        <f t="shared" si="6"/>
        <v>8.0933027036578453E-2</v>
      </c>
      <c r="L33" s="6">
        <f t="shared" ref="L33:Q33" si="7">L31/K31-1</f>
        <v>0.11307285706501213</v>
      </c>
      <c r="M33" s="6">
        <f t="shared" si="7"/>
        <v>-0.24605894448252197</v>
      </c>
      <c r="N33" s="6">
        <f t="shared" si="7"/>
        <v>-9.9350649350649189E-2</v>
      </c>
      <c r="O33" s="6">
        <f t="shared" si="7"/>
        <v>4.3258832011061621E-4</v>
      </c>
      <c r="P33" s="6">
        <f t="shared" si="7"/>
        <v>0.1117757278754703</v>
      </c>
      <c r="Q33" s="6">
        <f t="shared" si="7"/>
        <v>1.8279639592921004E-2</v>
      </c>
      <c r="R33" s="6">
        <f t="shared" ref="R33:U33" si="8">R31/Q31-1</f>
        <v>6.168438474759852E-2</v>
      </c>
      <c r="S33" s="6">
        <f t="shared" si="8"/>
        <v>7.554862693367248E-3</v>
      </c>
      <c r="T33" s="6">
        <f t="shared" si="8"/>
        <v>1.1425850987862862E-2</v>
      </c>
      <c r="U33" s="6">
        <f t="shared" si="8"/>
        <v>-8.0666039068019502E-2</v>
      </c>
    </row>
    <row r="35" spans="1:28" x14ac:dyDescent="0.25">
      <c r="A35" s="2" t="s">
        <v>9</v>
      </c>
      <c r="B35" s="2" t="s">
        <v>1</v>
      </c>
      <c r="V35" s="4"/>
      <c r="W35" s="4"/>
    </row>
    <row r="36" spans="1:28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 s="7">
        <v>22</v>
      </c>
      <c r="W36" s="7">
        <v>23</v>
      </c>
    </row>
    <row r="37" spans="1:28" x14ac:dyDescent="0.25">
      <c r="A37" s="3">
        <v>2019</v>
      </c>
      <c r="B37" s="5">
        <v>224.24657534246575</v>
      </c>
      <c r="C37" s="5">
        <v>448.90410958904107</v>
      </c>
      <c r="D37" s="5">
        <v>657.06849315068496</v>
      </c>
      <c r="E37" s="5">
        <v>871.19178082191786</v>
      </c>
      <c r="F37" s="5">
        <v>1083.5753424657535</v>
      </c>
      <c r="G37" s="5">
        <v>1288.6575342465753</v>
      </c>
      <c r="H37" s="5">
        <v>1497.6986301369864</v>
      </c>
      <c r="I37" s="5">
        <v>1715.3150684931506</v>
      </c>
      <c r="J37" s="5">
        <v>1941.2876712328766</v>
      </c>
      <c r="K37" s="5">
        <v>2172.0136986301368</v>
      </c>
      <c r="L37" s="5">
        <v>2407.3013698630139</v>
      </c>
      <c r="M37" s="5">
        <v>2652.8767123287671</v>
      </c>
      <c r="N37" s="5">
        <v>2911.8493150684931</v>
      </c>
      <c r="O37" s="5">
        <v>3166.3835616438355</v>
      </c>
      <c r="P37" s="5">
        <v>3418.2602739726026</v>
      </c>
      <c r="Q37" s="5">
        <v>3686.3972602739727</v>
      </c>
      <c r="R37" s="5">
        <v>3974.027397260274</v>
      </c>
      <c r="S37" s="5">
        <v>4255.5205479452052</v>
      </c>
      <c r="T37" s="5">
        <v>4538.6712328767126</v>
      </c>
      <c r="U37" s="5">
        <v>4791.1232876712329</v>
      </c>
    </row>
    <row r="38" spans="1:28" x14ac:dyDescent="0.25">
      <c r="A38" s="3">
        <v>2020</v>
      </c>
      <c r="B38" s="5"/>
      <c r="C38" s="5">
        <v>230.36986301369862</v>
      </c>
      <c r="D38" s="5">
        <v>448.02739726027397</v>
      </c>
      <c r="E38" s="5">
        <v>668.08219178082197</v>
      </c>
      <c r="F38" s="5">
        <v>887.91780821917803</v>
      </c>
      <c r="G38" s="5">
        <v>1105.4246575342465</v>
      </c>
      <c r="H38" s="5">
        <v>1323.7808219178082</v>
      </c>
      <c r="I38" s="5">
        <v>1532.8493150684931</v>
      </c>
      <c r="J38" s="5">
        <v>1754.3287671232877</v>
      </c>
      <c r="K38" s="5">
        <v>1986.8904109589041</v>
      </c>
      <c r="L38" s="5">
        <v>2238.2739726027398</v>
      </c>
      <c r="M38" s="5">
        <v>2518.0821917808221</v>
      </c>
      <c r="N38" s="5">
        <v>2729.0410958904108</v>
      </c>
      <c r="O38" s="5">
        <v>2919.0410958904108</v>
      </c>
      <c r="P38" s="5">
        <v>3109.1232876712329</v>
      </c>
      <c r="Q38" s="5">
        <v>3320.4520547945203</v>
      </c>
      <c r="R38" s="5">
        <v>3535.6438356164385</v>
      </c>
      <c r="S38" s="5">
        <v>3764.1095890410961</v>
      </c>
      <c r="T38" s="5">
        <v>3994.3013698630139</v>
      </c>
      <c r="U38" s="5">
        <v>4227.1232876712329</v>
      </c>
    </row>
    <row r="39" spans="1:28" x14ac:dyDescent="0.25">
      <c r="A39" s="1" t="s">
        <v>2</v>
      </c>
      <c r="B39" s="6">
        <f t="shared" ref="B39" si="9">B38/B37-1</f>
        <v>-1</v>
      </c>
      <c r="C39" s="6">
        <f t="shared" ref="C39" si="10">C38/C37-1</f>
        <v>-0.48681721086359475</v>
      </c>
      <c r="D39" s="6">
        <f t="shared" ref="D39" si="11">D38/D37-1</f>
        <v>-0.31814201726222746</v>
      </c>
      <c r="E39" s="6">
        <f t="shared" ref="E39" si="12">E38/E37-1</f>
        <v>-0.23313992798402439</v>
      </c>
      <c r="F39" s="6">
        <f t="shared" ref="F39" si="13">F38/F37-1</f>
        <v>-0.18056661736261248</v>
      </c>
      <c r="G39" s="6">
        <f t="shared" ref="G39" si="14">G38/G37-1</f>
        <v>-0.14218896164639849</v>
      </c>
      <c r="H39" s="6">
        <f t="shared" ref="H39" si="15">H38/H37-1</f>
        <v>-0.11612336735813855</v>
      </c>
      <c r="I39" s="6">
        <f t="shared" ref="I39" si="16">I38/I37-1</f>
        <v>-0.10637448290181928</v>
      </c>
      <c r="J39" s="6">
        <f t="shared" ref="J39" si="17">J38/J37-1</f>
        <v>-9.6306645779527744E-2</v>
      </c>
      <c r="K39" s="6">
        <f t="shared" ref="K39" si="18">K38/K37-1</f>
        <v>-8.5231178692835918E-2</v>
      </c>
      <c r="L39" s="6">
        <f t="shared" ref="L39:U39" si="19">L38/L37-1</f>
        <v>-7.0214473092703122E-2</v>
      </c>
      <c r="M39" s="6">
        <f t="shared" si="19"/>
        <v>-5.0810699163482353E-2</v>
      </c>
      <c r="N39" s="6">
        <f t="shared" si="19"/>
        <v>-6.2780796462258648E-2</v>
      </c>
      <c r="O39" s="6">
        <f t="shared" si="19"/>
        <v>-7.811513069661602E-2</v>
      </c>
      <c r="P39" s="6">
        <f t="shared" si="19"/>
        <v>-9.0436936196815587E-2</v>
      </c>
      <c r="Q39" s="6">
        <f t="shared" si="19"/>
        <v>-9.9269063978268957E-2</v>
      </c>
      <c r="R39" s="6">
        <f t="shared" si="19"/>
        <v>-0.11031216391363097</v>
      </c>
      <c r="S39" s="6">
        <f t="shared" si="19"/>
        <v>-0.11547611000054714</v>
      </c>
      <c r="T39" s="6">
        <f t="shared" si="19"/>
        <v>-0.119940360313048</v>
      </c>
      <c r="U39" s="6">
        <f t="shared" si="19"/>
        <v>-0.11771769711109581</v>
      </c>
    </row>
    <row r="40" spans="1:28" x14ac:dyDescent="0.25">
      <c r="A40" s="8" t="s">
        <v>5</v>
      </c>
    </row>
    <row r="42" spans="1:28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6.38356164383561</v>
      </c>
      <c r="AB46" s="5">
        <v>6.4383561643835598</v>
      </c>
    </row>
    <row r="47" spans="1:28" x14ac:dyDescent="0.25">
      <c r="Z47" s="3">
        <v>3</v>
      </c>
      <c r="AA47" s="5">
        <v>6.4246575342465704</v>
      </c>
      <c r="AB47" s="5">
        <v>6.4383561643835598</v>
      </c>
    </row>
    <row r="48" spans="1:28" x14ac:dyDescent="0.25">
      <c r="Z48" s="3">
        <v>4</v>
      </c>
      <c r="AA48" s="5">
        <v>6.4520547945205404</v>
      </c>
      <c r="AB48" s="5">
        <v>6.38356164383561</v>
      </c>
    </row>
    <row r="49" spans="1:28" x14ac:dyDescent="0.25">
      <c r="Z49" s="3">
        <v>5</v>
      </c>
      <c r="AA49" s="5">
        <v>6.4520547945205404</v>
      </c>
      <c r="AB49" s="5">
        <v>6.3698630136986303</v>
      </c>
    </row>
    <row r="50" spans="1:28" x14ac:dyDescent="0.25">
      <c r="Z50" s="3">
        <v>6</v>
      </c>
      <c r="AA50" s="5">
        <v>6.4383561643835598</v>
      </c>
      <c r="AB50" s="5">
        <v>6.3424657534246496</v>
      </c>
    </row>
    <row r="51" spans="1:28" x14ac:dyDescent="0.25">
      <c r="Z51" s="3">
        <v>7</v>
      </c>
      <c r="AA51" s="5">
        <v>6.4246575342465704</v>
      </c>
      <c r="AB51" s="5">
        <v>6.3561643835616399</v>
      </c>
    </row>
    <row r="52" spans="1:28" x14ac:dyDescent="0.25">
      <c r="Z52" s="3">
        <v>8</v>
      </c>
      <c r="AA52" s="5">
        <v>5.9041095890410897</v>
      </c>
      <c r="AB52" s="5">
        <v>5.8630136986301302</v>
      </c>
    </row>
    <row r="53" spans="1:28" x14ac:dyDescent="0.25">
      <c r="Z53" s="3">
        <v>9</v>
      </c>
      <c r="AA53" s="5">
        <v>6.4520547945205404</v>
      </c>
      <c r="AB53" s="5">
        <v>6.4246575342465704</v>
      </c>
    </row>
    <row r="54" spans="1:28" x14ac:dyDescent="0.25">
      <c r="Z54" s="3">
        <v>10</v>
      </c>
      <c r="AA54" s="5">
        <v>6.4383561643835598</v>
      </c>
      <c r="AB54" s="5">
        <v>6.3972602739726003</v>
      </c>
    </row>
    <row r="55" spans="1:28" x14ac:dyDescent="0.25">
      <c r="Z55" s="3">
        <v>11</v>
      </c>
      <c r="AA55" s="5">
        <v>6.4794520547945202</v>
      </c>
      <c r="AB55" s="5">
        <v>6.41095890410958</v>
      </c>
    </row>
    <row r="56" spans="1:28" x14ac:dyDescent="0.25">
      <c r="Z56" s="3">
        <v>12</v>
      </c>
      <c r="AA56" s="5">
        <v>6.4383561643835598</v>
      </c>
      <c r="AB56" s="5">
        <v>6.3424657534246496</v>
      </c>
    </row>
    <row r="57" spans="1:28" x14ac:dyDescent="0.25">
      <c r="Z57" s="3">
        <v>13</v>
      </c>
      <c r="AA57" s="5">
        <v>6.3698630136986303</v>
      </c>
      <c r="AB57" s="5">
        <v>6.4657534246575299</v>
      </c>
    </row>
    <row r="58" spans="1:28" x14ac:dyDescent="0.25">
      <c r="Z58" s="3">
        <v>14</v>
      </c>
      <c r="AA58" s="5">
        <v>6.2602739726027297</v>
      </c>
      <c r="AB58" s="5">
        <v>6.38356164383561</v>
      </c>
    </row>
    <row r="59" spans="1:28" x14ac:dyDescent="0.25">
      <c r="Z59" s="3">
        <v>15</v>
      </c>
      <c r="AA59" s="5">
        <v>5.8630136986301302</v>
      </c>
      <c r="AB59" s="5">
        <v>6.38356164383561</v>
      </c>
    </row>
    <row r="60" spans="1:28" x14ac:dyDescent="0.25">
      <c r="A60" s="4" t="s">
        <v>22</v>
      </c>
      <c r="B60" s="23">
        <v>43840</v>
      </c>
      <c r="C60" s="23">
        <v>43847</v>
      </c>
      <c r="D60" s="23">
        <v>43854</v>
      </c>
      <c r="E60" s="23">
        <v>43861</v>
      </c>
      <c r="F60" s="23">
        <v>43868</v>
      </c>
      <c r="G60" s="23">
        <v>43875</v>
      </c>
      <c r="H60" s="23">
        <v>43882</v>
      </c>
      <c r="I60" s="23">
        <v>43889</v>
      </c>
      <c r="J60" s="23">
        <v>43896</v>
      </c>
      <c r="K60" s="23">
        <v>43903</v>
      </c>
      <c r="L60" s="23">
        <v>43910</v>
      </c>
      <c r="M60" s="23">
        <v>43917</v>
      </c>
      <c r="N60" s="23">
        <v>43924</v>
      </c>
      <c r="O60" s="23">
        <v>43931</v>
      </c>
      <c r="P60" s="23">
        <v>43938</v>
      </c>
      <c r="Q60" s="23">
        <v>43945</v>
      </c>
      <c r="R60" s="23">
        <v>43952</v>
      </c>
      <c r="S60" s="23">
        <v>43959</v>
      </c>
      <c r="T60" s="23">
        <v>43966</v>
      </c>
      <c r="U60" s="23">
        <v>43973</v>
      </c>
      <c r="V60" s="23">
        <v>43980</v>
      </c>
      <c r="W60" s="23">
        <v>43987</v>
      </c>
      <c r="Z60" s="3">
        <v>16</v>
      </c>
      <c r="AA60" s="5">
        <v>6.02739726027397</v>
      </c>
      <c r="AB60" s="5">
        <v>5.8904109589041003</v>
      </c>
    </row>
    <row r="61" spans="1:28" x14ac:dyDescent="0.25">
      <c r="A61" s="2" t="s">
        <v>10</v>
      </c>
      <c r="B61" s="2" t="s">
        <v>1</v>
      </c>
      <c r="V61" s="4"/>
      <c r="W61" s="4"/>
      <c r="Z61" s="3">
        <v>17</v>
      </c>
      <c r="AA61" s="5">
        <v>6.3150684931506804</v>
      </c>
      <c r="AB61" s="5">
        <v>6.1780821917808204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 s="7">
        <v>22</v>
      </c>
      <c r="W62" s="7">
        <v>23</v>
      </c>
      <c r="Z62" s="3">
        <v>18</v>
      </c>
      <c r="AA62" s="5">
        <v>6.3698630136986303</v>
      </c>
      <c r="AB62" s="5">
        <v>6.3424657534246496</v>
      </c>
    </row>
    <row r="63" spans="1:28" x14ac:dyDescent="0.25">
      <c r="A63" s="3">
        <v>2019</v>
      </c>
      <c r="B63" s="5">
        <v>6.4383561643835598</v>
      </c>
      <c r="C63" s="5">
        <v>6.4383561643835598</v>
      </c>
      <c r="D63" s="5">
        <v>6.38356164383561</v>
      </c>
      <c r="E63" s="5">
        <v>6.3698630136986303</v>
      </c>
      <c r="F63" s="5">
        <v>6.3424657534246496</v>
      </c>
      <c r="G63" s="5">
        <v>6.3561643835616399</v>
      </c>
      <c r="H63" s="5">
        <v>5.8630136986301302</v>
      </c>
      <c r="I63" s="5">
        <v>6.4246575342465704</v>
      </c>
      <c r="J63" s="5">
        <v>6.3972602739726003</v>
      </c>
      <c r="K63" s="5">
        <v>6.41095890410958</v>
      </c>
      <c r="L63" s="5">
        <v>6.3424657534246496</v>
      </c>
      <c r="M63" s="5">
        <v>6.4657534246575299</v>
      </c>
      <c r="N63" s="5">
        <v>6.38356164383561</v>
      </c>
      <c r="O63" s="5">
        <v>6.38356164383561</v>
      </c>
      <c r="P63" s="5">
        <v>5.8904109589041003</v>
      </c>
      <c r="Q63" s="5">
        <v>6.1780821917808204</v>
      </c>
      <c r="R63" s="5">
        <v>6.3424657534246496</v>
      </c>
      <c r="S63" s="5">
        <v>6.3698630136986303</v>
      </c>
      <c r="T63" s="5">
        <v>6.3561643835616399</v>
      </c>
      <c r="U63" s="5">
        <v>5.6712328767123203</v>
      </c>
      <c r="Z63" s="3">
        <v>19</v>
      </c>
      <c r="AA63" s="5">
        <v>6.3561643835616399</v>
      </c>
      <c r="AB63" s="5">
        <v>6.3698630136986303</v>
      </c>
    </row>
    <row r="64" spans="1:28" x14ac:dyDescent="0.25">
      <c r="A64" s="3">
        <v>2020</v>
      </c>
      <c r="B64" s="5">
        <v>6.38356164383561</v>
      </c>
      <c r="C64" s="5">
        <v>6.4246575342465704</v>
      </c>
      <c r="D64" s="5">
        <v>6.4520547945205404</v>
      </c>
      <c r="E64" s="5">
        <v>6.4520547945205404</v>
      </c>
      <c r="F64" s="5">
        <v>6.4383561643835598</v>
      </c>
      <c r="G64" s="5">
        <v>6.4246575342465704</v>
      </c>
      <c r="H64" s="5">
        <v>5.9041095890410897</v>
      </c>
      <c r="I64" s="5">
        <v>6.4520547945205404</v>
      </c>
      <c r="J64" s="5">
        <v>6.4383561643835598</v>
      </c>
      <c r="K64" s="5">
        <v>6.4794520547945202</v>
      </c>
      <c r="L64" s="5">
        <v>6.4383561643835598</v>
      </c>
      <c r="M64" s="5">
        <v>6.3698630136986303</v>
      </c>
      <c r="N64" s="5">
        <v>6.2602739726027297</v>
      </c>
      <c r="O64" s="5">
        <v>5.8630136986301302</v>
      </c>
      <c r="P64" s="5">
        <v>6.02739726027397</v>
      </c>
      <c r="Q64" s="5">
        <v>6.3150684931506804</v>
      </c>
      <c r="R64" s="5">
        <v>6.3698630136986303</v>
      </c>
      <c r="S64" s="5">
        <v>6.3561643835616399</v>
      </c>
      <c r="T64" s="5">
        <v>6.3561643835616399</v>
      </c>
      <c r="U64" s="5">
        <v>5.7397260273972597</v>
      </c>
      <c r="Z64" s="3">
        <v>20</v>
      </c>
      <c r="AA64" s="5">
        <v>6.3561643835616399</v>
      </c>
      <c r="AB64" s="5">
        <v>6.3561643835616399</v>
      </c>
    </row>
    <row r="65" spans="1:28" x14ac:dyDescent="0.25">
      <c r="A65" s="1" t="s">
        <v>2</v>
      </c>
      <c r="B65" s="6">
        <f t="shared" ref="B65" si="20">B64/B63-1</f>
        <v>-8.5106382978730188E-3</v>
      </c>
      <c r="C65" s="6">
        <f t="shared" ref="C65" si="21">C64/C63-1</f>
        <v>-2.1276595744685878E-3</v>
      </c>
      <c r="D65" s="6">
        <f t="shared" ref="D65" si="22">D64/D63-1</f>
        <v>1.0729613733905463E-2</v>
      </c>
      <c r="E65" s="6">
        <f t="shared" ref="E65" si="23">E64/E63-1</f>
        <v>1.2903225806450314E-2</v>
      </c>
      <c r="F65" s="6">
        <f t="shared" ref="F65" si="24">F64/F63-1</f>
        <v>1.5118790496761347E-2</v>
      </c>
      <c r="G65" s="6">
        <f t="shared" ref="G65" si="25">G64/G63-1</f>
        <v>1.0775862068965303E-2</v>
      </c>
      <c r="H65" s="6">
        <f t="shared" ref="H65" si="26">H64/H63-1</f>
        <v>7.0093457943927184E-3</v>
      </c>
      <c r="I65" s="6">
        <f t="shared" ref="I65" si="27">I64/I63-1</f>
        <v>4.26439232409348E-3</v>
      </c>
      <c r="J65" s="6">
        <f t="shared" ref="J65" si="28">J64/J63-1</f>
        <v>6.4239828693790635E-3</v>
      </c>
      <c r="K65" s="6">
        <f t="shared" ref="K65" si="29">K64/K63-1</f>
        <v>1.0683760683761978E-2</v>
      </c>
      <c r="L65" s="6">
        <f t="shared" ref="L65:U65" si="30">L64/L63-1</f>
        <v>1.5118790496761347E-2</v>
      </c>
      <c r="M65" s="6">
        <f t="shared" si="30"/>
        <v>-1.4830508474575566E-2</v>
      </c>
      <c r="N65" s="6">
        <f t="shared" si="30"/>
        <v>-1.9313304721030655E-2</v>
      </c>
      <c r="O65" s="6">
        <f t="shared" si="30"/>
        <v>-8.1545064377682497E-2</v>
      </c>
      <c r="P65" s="6">
        <f t="shared" si="30"/>
        <v>2.3255813953489524E-2</v>
      </c>
      <c r="Q65" s="6">
        <f t="shared" si="30"/>
        <v>2.2172949002216891E-2</v>
      </c>
      <c r="R65" s="6">
        <f t="shared" si="30"/>
        <v>4.319654427647146E-3</v>
      </c>
      <c r="S65" s="6">
        <f t="shared" si="30"/>
        <v>-2.1505376344091998E-3</v>
      </c>
      <c r="T65" s="6">
        <f t="shared" si="30"/>
        <v>0</v>
      </c>
      <c r="U65" s="6">
        <f t="shared" si="30"/>
        <v>1.2077294685991724E-2</v>
      </c>
      <c r="Z65" s="3">
        <v>21</v>
      </c>
      <c r="AA65" s="5">
        <v>5.7397260273972597</v>
      </c>
      <c r="AB65" s="5">
        <v>5.6712328767123203</v>
      </c>
    </row>
    <row r="66" spans="1:28" x14ac:dyDescent="0.25">
      <c r="A66" s="8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8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4">
        <v>168.414077395535</v>
      </c>
      <c r="AB71" s="14">
        <v>156.33421255858701</v>
      </c>
    </row>
    <row r="72" spans="1:28" x14ac:dyDescent="0.25">
      <c r="Z72" s="3">
        <v>3</v>
      </c>
      <c r="AA72" s="14">
        <v>169.612083666187</v>
      </c>
      <c r="AB72" s="14">
        <v>156.666893795509</v>
      </c>
    </row>
    <row r="73" spans="1:28" x14ac:dyDescent="0.25">
      <c r="Z73" s="3">
        <v>4</v>
      </c>
      <c r="AA73" s="14">
        <v>169.42952563634199</v>
      </c>
      <c r="AB73" s="14">
        <v>155.96498283716701</v>
      </c>
    </row>
    <row r="74" spans="1:28" x14ac:dyDescent="0.25">
      <c r="Z74" s="3">
        <v>5</v>
      </c>
      <c r="AA74" s="14">
        <v>173.800663622824</v>
      </c>
      <c r="AB74" s="14">
        <v>162.67449740875</v>
      </c>
    </row>
    <row r="75" spans="1:28" x14ac:dyDescent="0.25">
      <c r="Z75" s="3">
        <v>6</v>
      </c>
      <c r="AA75" s="14">
        <v>181.66104453421099</v>
      </c>
      <c r="AB75" s="14">
        <v>161.967083125405</v>
      </c>
    </row>
    <row r="76" spans="1:28" x14ac:dyDescent="0.25">
      <c r="Z76" s="3">
        <v>7</v>
      </c>
      <c r="AA76" s="14">
        <v>175.57918710780999</v>
      </c>
      <c r="AB76" s="14">
        <v>161.26851436610099</v>
      </c>
    </row>
    <row r="77" spans="1:28" x14ac:dyDescent="0.25">
      <c r="Z77" s="3">
        <v>8</v>
      </c>
      <c r="AA77" s="14">
        <v>168.26126249895401</v>
      </c>
      <c r="AB77" s="14">
        <v>160.96239514921899</v>
      </c>
    </row>
    <row r="78" spans="1:28" x14ac:dyDescent="0.25">
      <c r="Z78" s="3">
        <v>9</v>
      </c>
      <c r="AA78" s="14">
        <v>186.03373715119801</v>
      </c>
      <c r="AB78" s="14">
        <v>163.83062994559</v>
      </c>
    </row>
    <row r="79" spans="1:28" x14ac:dyDescent="0.25">
      <c r="Z79" s="3">
        <v>10</v>
      </c>
      <c r="AA79" s="14">
        <v>182.45585376181199</v>
      </c>
      <c r="AB79" s="14">
        <v>167.74603001837201</v>
      </c>
    </row>
    <row r="80" spans="1:28" x14ac:dyDescent="0.25">
      <c r="Z80" s="3">
        <v>11</v>
      </c>
      <c r="AA80" s="14">
        <v>183.23459900001799</v>
      </c>
      <c r="AB80" s="14">
        <v>174.10100754743499</v>
      </c>
    </row>
    <row r="81" spans="1:28" x14ac:dyDescent="0.25">
      <c r="Z81" s="3">
        <v>12</v>
      </c>
      <c r="AA81" s="14">
        <v>171.81963766776801</v>
      </c>
      <c r="AB81" s="14">
        <v>177.86045594973399</v>
      </c>
    </row>
    <row r="82" spans="1:28" x14ac:dyDescent="0.25">
      <c r="Z82" s="3">
        <v>13</v>
      </c>
      <c r="AA82" s="14">
        <v>175.529074430316</v>
      </c>
      <c r="AB82" s="14">
        <v>182.966653129897</v>
      </c>
    </row>
    <row r="83" spans="1:28" x14ac:dyDescent="0.25">
      <c r="Z83" s="3">
        <v>14</v>
      </c>
      <c r="AA83" s="14">
        <v>187.35643699579001</v>
      </c>
      <c r="AB83" s="14">
        <v>188.623442282502</v>
      </c>
    </row>
    <row r="84" spans="1:28" x14ac:dyDescent="0.25">
      <c r="Z84" s="3">
        <v>15</v>
      </c>
      <c r="AA84" s="14">
        <v>182.669402021715</v>
      </c>
      <c r="AB84" s="14">
        <v>186.79447422534301</v>
      </c>
    </row>
    <row r="85" spans="1:28" x14ac:dyDescent="0.25">
      <c r="Z85" s="3">
        <v>16</v>
      </c>
      <c r="AA85" s="14">
        <v>188.927374557164</v>
      </c>
      <c r="AB85" s="14">
        <v>183.76949075689399</v>
      </c>
    </row>
    <row r="86" spans="1:28" x14ac:dyDescent="0.25">
      <c r="Z86" s="3">
        <v>17</v>
      </c>
      <c r="AA86" s="14">
        <v>192.17256443003799</v>
      </c>
      <c r="AB86" s="14">
        <v>186.81783581034301</v>
      </c>
    </row>
    <row r="87" spans="1:28" x14ac:dyDescent="0.25">
      <c r="A87" s="4" t="s">
        <v>22</v>
      </c>
      <c r="B87" s="23">
        <v>43840</v>
      </c>
      <c r="C87" s="23">
        <v>43847</v>
      </c>
      <c r="D87" s="23">
        <v>43854</v>
      </c>
      <c r="E87" s="23">
        <v>43861</v>
      </c>
      <c r="F87" s="23">
        <v>43868</v>
      </c>
      <c r="G87" s="23">
        <v>43875</v>
      </c>
      <c r="H87" s="23">
        <v>43882</v>
      </c>
      <c r="I87" s="23">
        <v>43889</v>
      </c>
      <c r="J87" s="23">
        <v>43896</v>
      </c>
      <c r="K87" s="23">
        <v>43903</v>
      </c>
      <c r="L87" s="23">
        <v>43910</v>
      </c>
      <c r="M87" s="23">
        <v>43917</v>
      </c>
      <c r="N87" s="23">
        <v>43924</v>
      </c>
      <c r="O87" s="23">
        <v>43931</v>
      </c>
      <c r="P87" s="23">
        <v>43938</v>
      </c>
      <c r="Q87" s="23">
        <v>43945</v>
      </c>
      <c r="R87" s="23">
        <v>43952</v>
      </c>
      <c r="S87" s="23">
        <v>43959</v>
      </c>
      <c r="T87" s="23">
        <v>43966</v>
      </c>
      <c r="U87" s="23">
        <v>43973</v>
      </c>
      <c r="V87" s="23">
        <v>43980</v>
      </c>
      <c r="W87" s="23">
        <v>43987</v>
      </c>
      <c r="Z87" s="3">
        <v>18</v>
      </c>
      <c r="AA87" s="14">
        <v>196.24227822616001</v>
      </c>
      <c r="AB87" s="14">
        <v>190.68204352235199</v>
      </c>
    </row>
    <row r="88" spans="1:28" x14ac:dyDescent="0.25">
      <c r="A88" s="2" t="s">
        <v>12</v>
      </c>
      <c r="B88" s="2" t="s">
        <v>1</v>
      </c>
      <c r="V88" s="4"/>
      <c r="W88" s="4"/>
      <c r="Z88" s="3">
        <v>19</v>
      </c>
      <c r="AA88" s="14">
        <v>199.692811164473</v>
      </c>
      <c r="AB88" s="14">
        <v>186.33186196263</v>
      </c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 s="7">
        <v>22</v>
      </c>
      <c r="W89" s="7">
        <v>23</v>
      </c>
      <c r="Z89" s="3">
        <v>20</v>
      </c>
      <c r="AA89" s="14">
        <v>199.83335426581601</v>
      </c>
      <c r="AB89" s="14">
        <v>182.448149484033</v>
      </c>
    </row>
    <row r="90" spans="1:28" x14ac:dyDescent="0.25">
      <c r="A90" s="3">
        <v>2019</v>
      </c>
      <c r="B90" s="14">
        <v>156.33421255858701</v>
      </c>
      <c r="C90" s="14">
        <v>156.666893795509</v>
      </c>
      <c r="D90" s="14">
        <v>155.96498283716701</v>
      </c>
      <c r="E90" s="14">
        <v>162.67449740875</v>
      </c>
      <c r="F90" s="14">
        <v>161.967083125405</v>
      </c>
      <c r="G90" s="14">
        <v>161.26851436610099</v>
      </c>
      <c r="H90" s="14">
        <v>160.96239514921899</v>
      </c>
      <c r="I90" s="14">
        <v>163.83062994559</v>
      </c>
      <c r="J90" s="14">
        <v>167.74603001837201</v>
      </c>
      <c r="K90" s="14">
        <v>174.10100754743499</v>
      </c>
      <c r="L90" s="14">
        <v>177.86045594973399</v>
      </c>
      <c r="M90" s="14">
        <v>182.966653129897</v>
      </c>
      <c r="N90" s="14">
        <v>188.623442282502</v>
      </c>
      <c r="O90" s="14">
        <v>186.79447422534301</v>
      </c>
      <c r="P90" s="14">
        <v>183.76949075689399</v>
      </c>
      <c r="Q90" s="14">
        <v>186.81783581034301</v>
      </c>
      <c r="R90" s="14">
        <v>190.68204352235199</v>
      </c>
      <c r="S90" s="14">
        <v>186.33186196263</v>
      </c>
      <c r="T90" s="14">
        <v>182.448149484033</v>
      </c>
      <c r="U90" s="14">
        <v>176.80366895477499</v>
      </c>
      <c r="Z90" s="3">
        <v>21</v>
      </c>
      <c r="AA90" s="14">
        <v>200.653718852444</v>
      </c>
      <c r="AB90" s="14">
        <v>176.80366895477499</v>
      </c>
    </row>
    <row r="91" spans="1:28" x14ac:dyDescent="0.25">
      <c r="A91" s="3">
        <v>2020</v>
      </c>
      <c r="B91" s="14">
        <v>168.414077395535</v>
      </c>
      <c r="C91" s="14">
        <v>169.612083666187</v>
      </c>
      <c r="D91" s="14">
        <v>169.42952563634199</v>
      </c>
      <c r="E91" s="14">
        <v>173.800663622824</v>
      </c>
      <c r="F91" s="14">
        <v>181.66104453421099</v>
      </c>
      <c r="G91" s="14">
        <v>175.57918710780999</v>
      </c>
      <c r="H91" s="14">
        <v>168.26126249895401</v>
      </c>
      <c r="I91" s="14">
        <v>186.03373715119801</v>
      </c>
      <c r="J91" s="14">
        <v>182.45585376181199</v>
      </c>
      <c r="K91" s="14">
        <v>183.23459900001799</v>
      </c>
      <c r="L91" s="14">
        <v>171.81963766776801</v>
      </c>
      <c r="M91" s="14">
        <v>175.529074430316</v>
      </c>
      <c r="N91" s="14">
        <v>187.35643699579001</v>
      </c>
      <c r="O91" s="14">
        <v>182.669402021715</v>
      </c>
      <c r="P91" s="14">
        <v>188.927374557164</v>
      </c>
      <c r="Q91" s="14">
        <v>192.17256443003799</v>
      </c>
      <c r="R91" s="14">
        <v>196.24227822616001</v>
      </c>
      <c r="S91" s="14">
        <v>199.692811164473</v>
      </c>
      <c r="T91" s="14">
        <v>199.83335426581601</v>
      </c>
      <c r="U91" s="14">
        <v>200.653718852444</v>
      </c>
    </row>
    <row r="92" spans="1:28" x14ac:dyDescent="0.25">
      <c r="A92" s="1" t="s">
        <v>2</v>
      </c>
      <c r="B92" s="15">
        <f>B91/B90-1</f>
        <v>7.726948976329151E-2</v>
      </c>
      <c r="C92" s="15">
        <f t="shared" ref="C92:L92" si="31">C91/C90-1</f>
        <v>8.2628751723225147E-2</v>
      </c>
      <c r="D92" s="15">
        <f t="shared" si="31"/>
        <v>8.6330550321237487E-2</v>
      </c>
      <c r="E92" s="15">
        <f t="shared" si="31"/>
        <v>6.8395270256267793E-2</v>
      </c>
      <c r="F92" s="15">
        <f t="shared" si="31"/>
        <v>0.12159236944186791</v>
      </c>
      <c r="G92" s="15">
        <f t="shared" si="31"/>
        <v>8.8738169369018127E-2</v>
      </c>
      <c r="H92" s="15">
        <f t="shared" si="31"/>
        <v>4.5345171106385695E-2</v>
      </c>
      <c r="I92" s="15">
        <f t="shared" si="31"/>
        <v>0.13552476245120904</v>
      </c>
      <c r="J92" s="15">
        <f t="shared" si="31"/>
        <v>8.7691039494818046E-2</v>
      </c>
      <c r="K92" s="15">
        <f t="shared" si="31"/>
        <v>5.2461450862623549E-2</v>
      </c>
      <c r="L92" s="15">
        <f t="shared" si="31"/>
        <v>-3.3963807467541907E-2</v>
      </c>
      <c r="M92" s="15">
        <f t="shared" ref="M92:N92" si="32">M91/M90-1</f>
        <v>-4.0649913917924163E-2</v>
      </c>
      <c r="N92" s="15">
        <f t="shared" si="32"/>
        <v>-6.7171146458794295E-3</v>
      </c>
      <c r="O92" s="15">
        <f t="shared" ref="O92:P92" si="33">O91/O90-1</f>
        <v>-2.208348089918144E-2</v>
      </c>
      <c r="P92" s="15">
        <f t="shared" si="33"/>
        <v>2.8067138778184342E-2</v>
      </c>
      <c r="Q92" s="15">
        <f t="shared" ref="Q92:R92" si="34">Q91/Q90-1</f>
        <v>2.8662834019397954E-2</v>
      </c>
      <c r="R92" s="15">
        <f t="shared" si="34"/>
        <v>2.9159718456427397E-2</v>
      </c>
      <c r="S92" s="15">
        <f t="shared" ref="S92:T92" si="35">S91/S90-1</f>
        <v>7.1705123649344671E-2</v>
      </c>
      <c r="T92" s="15">
        <f t="shared" si="35"/>
        <v>9.5288468701648865E-2</v>
      </c>
      <c r="U92" s="15">
        <f t="shared" ref="U92" si="36">U91/U90-1</f>
        <v>0.1348956729159827</v>
      </c>
    </row>
    <row r="93" spans="1:28" x14ac:dyDescent="0.25">
      <c r="A93" s="1" t="s">
        <v>3</v>
      </c>
      <c r="C93" s="15">
        <f t="shared" ref="C93:K93" si="37">C91/B91-1</f>
        <v>7.1134568391120201E-3</v>
      </c>
      <c r="D93" s="15">
        <f t="shared" si="37"/>
        <v>-1.0763267916943375E-3</v>
      </c>
      <c r="E93" s="15">
        <f t="shared" si="37"/>
        <v>2.5799151417469357E-2</v>
      </c>
      <c r="F93" s="15">
        <f t="shared" si="37"/>
        <v>4.5226414833750672E-2</v>
      </c>
      <c r="G93" s="15">
        <f t="shared" si="37"/>
        <v>-3.3479150370379185E-2</v>
      </c>
      <c r="H93" s="15">
        <f t="shared" si="37"/>
        <v>-4.167877029959477E-2</v>
      </c>
      <c r="I93" s="15">
        <f t="shared" si="37"/>
        <v>0.10562427969631139</v>
      </c>
      <c r="J93" s="15">
        <f t="shared" si="37"/>
        <v>-1.9232443771626806E-2</v>
      </c>
      <c r="K93" s="15">
        <f t="shared" si="37"/>
        <v>4.2681296442403927E-3</v>
      </c>
      <c r="L93" s="15">
        <f t="shared" ref="L93:Q93" si="38">L91/K91-1</f>
        <v>-6.2296975541441646E-2</v>
      </c>
      <c r="M93" s="15">
        <f t="shared" si="38"/>
        <v>2.1589131562019581E-2</v>
      </c>
      <c r="N93" s="15">
        <f t="shared" si="38"/>
        <v>6.7381216495671747E-2</v>
      </c>
      <c r="O93" s="15">
        <f t="shared" si="38"/>
        <v>-2.5016674362676516E-2</v>
      </c>
      <c r="P93" s="15">
        <f t="shared" si="38"/>
        <v>3.4258460728442408E-2</v>
      </c>
      <c r="Q93" s="15">
        <f t="shared" si="38"/>
        <v>1.7176917217425647E-2</v>
      </c>
      <c r="R93" s="15">
        <f t="shared" ref="R93:U93" si="39">R91/Q91-1</f>
        <v>2.1177392351464652E-2</v>
      </c>
      <c r="S93" s="15">
        <f t="shared" si="39"/>
        <v>1.7583025276217024E-2</v>
      </c>
      <c r="T93" s="15">
        <f t="shared" si="39"/>
        <v>7.0379649884966256E-4</v>
      </c>
      <c r="U93" s="15">
        <f t="shared" si="39"/>
        <v>4.1052435397583853E-3</v>
      </c>
      <c r="Y93" s="24" t="s">
        <v>23</v>
      </c>
    </row>
    <row r="94" spans="1:28" x14ac:dyDescent="0.25">
      <c r="A94" s="8" t="s">
        <v>13</v>
      </c>
    </row>
    <row r="95" spans="1:28" x14ac:dyDescent="0.25">
      <c r="A95" s="8"/>
    </row>
    <row r="96" spans="1:28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zoomScale="85" zoomScaleNormal="85" workbookViewId="0">
      <selection activeCell="G25" sqref="G25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5" width="6.7109375" bestFit="1" customWidth="1"/>
    <col min="16" max="18" width="6.140625" bestFit="1" customWidth="1"/>
    <col min="19" max="21" width="5.7109375" bestFit="1" customWidth="1"/>
    <col min="22" max="22" width="6.7109375" bestFit="1" customWidth="1"/>
    <col min="23" max="25" width="7.140625" customWidth="1"/>
  </cols>
  <sheetData>
    <row r="9" spans="1:25" ht="21.2" x14ac:dyDescent="0.35">
      <c r="A9" s="26" t="s">
        <v>25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W12" s="4"/>
      <c r="X12" s="4"/>
      <c r="Y12" s="4"/>
    </row>
    <row r="13" spans="1:25" ht="14.25" x14ac:dyDescent="0.25">
      <c r="A13" s="2" t="s">
        <v>8</v>
      </c>
      <c r="B13" s="18">
        <v>43833</v>
      </c>
      <c r="C13" s="18">
        <v>43840</v>
      </c>
      <c r="D13" s="18">
        <v>43847</v>
      </c>
      <c r="E13" s="18">
        <v>43854</v>
      </c>
      <c r="F13" s="18">
        <v>43861</v>
      </c>
      <c r="G13" s="18">
        <v>43868</v>
      </c>
      <c r="H13" s="18">
        <v>43875</v>
      </c>
      <c r="I13" s="18">
        <v>43882</v>
      </c>
      <c r="J13" s="18">
        <v>43889</v>
      </c>
      <c r="K13" s="18">
        <v>43896</v>
      </c>
      <c r="L13" s="18">
        <v>43903</v>
      </c>
      <c r="M13" s="18">
        <v>43910</v>
      </c>
      <c r="N13" s="18">
        <v>43917</v>
      </c>
      <c r="O13" s="18">
        <v>43924</v>
      </c>
      <c r="P13" s="18">
        <v>43931</v>
      </c>
      <c r="Q13" s="18">
        <v>43938</v>
      </c>
      <c r="R13" s="18">
        <v>43945</v>
      </c>
      <c r="S13" s="18">
        <v>43952</v>
      </c>
      <c r="T13" s="18">
        <v>43959</v>
      </c>
      <c r="U13" s="18">
        <v>43966</v>
      </c>
      <c r="V13" s="18">
        <v>43973</v>
      </c>
      <c r="W13" s="13"/>
      <c r="X13" s="13"/>
      <c r="Y13" s="13"/>
    </row>
    <row r="14" spans="1:25" ht="14.25" x14ac:dyDescent="0.25">
      <c r="A14" s="3" t="s">
        <v>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5" ht="14.25" x14ac:dyDescent="0.25">
      <c r="A15" s="10" t="s">
        <v>15</v>
      </c>
      <c r="B15" s="11">
        <v>125.86852588141601</v>
      </c>
      <c r="C15" s="11">
        <v>140.604481504012</v>
      </c>
      <c r="D15" s="11">
        <v>148.60520401536601</v>
      </c>
      <c r="E15" s="11">
        <v>147.34659735636899</v>
      </c>
      <c r="F15" s="11">
        <v>155.16209297034101</v>
      </c>
      <c r="G15" s="11">
        <v>160.02622941809</v>
      </c>
      <c r="H15" s="11">
        <v>153.56472618532101</v>
      </c>
      <c r="I15" s="11">
        <v>159.294381256788</v>
      </c>
      <c r="J15" s="11">
        <v>167.73607758600599</v>
      </c>
      <c r="K15" s="11">
        <v>163.47761382822799</v>
      </c>
      <c r="L15" s="11">
        <v>172.17816468094401</v>
      </c>
      <c r="M15" s="11">
        <v>154.296470092833</v>
      </c>
      <c r="N15" s="11">
        <v>148.07094031281201</v>
      </c>
      <c r="O15" s="11">
        <v>167.32495050893499</v>
      </c>
      <c r="P15" s="11">
        <v>160.44197706975899</v>
      </c>
      <c r="Q15" s="11">
        <v>171.465524195135</v>
      </c>
      <c r="R15" s="11">
        <v>175.97048200818699</v>
      </c>
      <c r="S15" s="11">
        <v>173.76107506951899</v>
      </c>
      <c r="T15" s="11">
        <v>184.637618666474</v>
      </c>
      <c r="U15" s="11">
        <v>189.56117361846501</v>
      </c>
      <c r="V15" s="11">
        <v>194.102079542718</v>
      </c>
    </row>
    <row r="16" spans="1:25" x14ac:dyDescent="0.25">
      <c r="A16" s="10" t="s">
        <v>16</v>
      </c>
      <c r="B16" s="12"/>
      <c r="C16" s="12">
        <v>0.11707418927333049</v>
      </c>
      <c r="D16" s="12">
        <v>5.6902329326720076E-2</v>
      </c>
      <c r="E16" s="12">
        <v>-8.4694655704445083E-3</v>
      </c>
      <c r="F16" s="12">
        <v>5.3041575130979415E-2</v>
      </c>
      <c r="G16" s="12">
        <v>3.1348742174280686E-2</v>
      </c>
      <c r="H16" s="12">
        <v>-4.0377775920017747E-2</v>
      </c>
      <c r="I16" s="12">
        <v>3.7311010241717096E-2</v>
      </c>
      <c r="J16" s="12">
        <v>5.2994313186788967E-2</v>
      </c>
      <c r="K16" s="12">
        <v>-2.5387882076797062E-2</v>
      </c>
      <c r="L16" s="12">
        <v>5.3221665333689133E-2</v>
      </c>
      <c r="M16" s="12">
        <v>-0.10385576255413576</v>
      </c>
      <c r="N16" s="12">
        <v>-4.0347843189642511E-2</v>
      </c>
      <c r="O16" s="12">
        <v>0.13003233555110341</v>
      </c>
      <c r="P16" s="12">
        <v>-4.1135368145878842E-2</v>
      </c>
      <c r="Q16" s="12">
        <v>6.8707375256184075E-2</v>
      </c>
      <c r="R16" s="12">
        <v>2.6273257170491927E-2</v>
      </c>
      <c r="S16" s="12">
        <v>-1.2555554280775363E-2</v>
      </c>
      <c r="T16" s="12">
        <v>6.2594822186749666E-2</v>
      </c>
      <c r="U16" s="12">
        <v>2.6666044479726675E-2</v>
      </c>
      <c r="V16" s="12">
        <v>2.3954831242987567E-2</v>
      </c>
    </row>
    <row r="17" spans="1:22" ht="14.25" x14ac:dyDescent="0.25">
      <c r="A17" s="10" t="s">
        <v>17</v>
      </c>
      <c r="B17" s="16">
        <v>74.0555555555555</v>
      </c>
      <c r="C17" s="16">
        <v>236.388888888888</v>
      </c>
      <c r="D17" s="16">
        <v>210.166666666666</v>
      </c>
      <c r="E17" s="16">
        <v>209.888888888888</v>
      </c>
      <c r="F17" s="16">
        <v>202.777777777777</v>
      </c>
      <c r="G17" s="16">
        <v>193.222222222222</v>
      </c>
      <c r="H17" s="16">
        <v>195.611111111111</v>
      </c>
      <c r="I17" s="16">
        <v>200.777777777777</v>
      </c>
      <c r="J17" s="16">
        <v>195.722222222222</v>
      </c>
      <c r="K17" s="16">
        <v>210.888888888888</v>
      </c>
      <c r="L17" s="16">
        <v>223.611111111111</v>
      </c>
      <c r="M17" s="16">
        <v>246</v>
      </c>
      <c r="N17" s="16">
        <v>202.888888888888</v>
      </c>
      <c r="O17" s="16">
        <v>164.611111111111</v>
      </c>
      <c r="P17" s="16">
        <v>182.666666666666</v>
      </c>
      <c r="Q17" s="16">
        <v>169.777777777777</v>
      </c>
      <c r="R17" s="16">
        <v>181.055555555555</v>
      </c>
      <c r="S17" s="16">
        <v>189.055555555555</v>
      </c>
      <c r="T17" s="16">
        <v>184.555555555555</v>
      </c>
      <c r="U17" s="16">
        <v>184.888888888888</v>
      </c>
      <c r="V17" s="16">
        <v>164.777777777777</v>
      </c>
    </row>
    <row r="18" spans="1:22" x14ac:dyDescent="0.25">
      <c r="A18" s="10" t="s">
        <v>18</v>
      </c>
      <c r="B18" s="12"/>
      <c r="C18" s="12">
        <v>2.1920480120029913</v>
      </c>
      <c r="D18" s="12">
        <v>-0.11092831962397127</v>
      </c>
      <c r="E18" s="12">
        <v>-1.3217023526312438E-3</v>
      </c>
      <c r="F18" s="12">
        <v>-3.3880359978824388E-2</v>
      </c>
      <c r="G18" s="12">
        <v>-4.7123287671230328E-2</v>
      </c>
      <c r="H18" s="12">
        <v>1.2363427257044864E-2</v>
      </c>
      <c r="I18" s="12">
        <v>2.6412950866227809E-2</v>
      </c>
      <c r="J18" s="12">
        <v>-2.5179856115105259E-2</v>
      </c>
      <c r="K18" s="12">
        <v>7.749077490774578E-2</v>
      </c>
      <c r="L18" s="12">
        <v>6.0326659641732054E-2</v>
      </c>
      <c r="M18" s="12">
        <v>0.10012422360248502</v>
      </c>
      <c r="N18" s="12">
        <v>-0.17524841915086176</v>
      </c>
      <c r="O18" s="12">
        <v>-0.18866374589265855</v>
      </c>
      <c r="P18" s="12">
        <v>0.10968612892338517</v>
      </c>
      <c r="Q18" s="12">
        <v>-7.0559610705596965E-2</v>
      </c>
      <c r="R18" s="12">
        <v>6.6426701570682228E-2</v>
      </c>
      <c r="S18" s="12">
        <v>4.4185332924210015E-2</v>
      </c>
      <c r="T18" s="12">
        <v>-2.3802527181898396E-2</v>
      </c>
      <c r="U18" s="12">
        <v>1.8061408789867698E-3</v>
      </c>
      <c r="V18" s="12">
        <v>-0.10877403846153838</v>
      </c>
    </row>
    <row r="19" spans="1:22" ht="14.25" x14ac:dyDescent="0.25">
      <c r="A19" s="10" t="s">
        <v>19</v>
      </c>
      <c r="B19" s="5">
        <v>1.88888888888888</v>
      </c>
      <c r="C19" s="5">
        <v>6.6111111111111098</v>
      </c>
      <c r="D19" s="5">
        <v>6.3888888888888804</v>
      </c>
      <c r="E19" s="5">
        <v>6.6666666666666599</v>
      </c>
      <c r="F19" s="5">
        <v>6.5</v>
      </c>
      <c r="G19" s="5">
        <v>6.4444444444444402</v>
      </c>
      <c r="H19" s="5">
        <v>6.3888888888888804</v>
      </c>
      <c r="I19" s="5">
        <v>6.3888888888888804</v>
      </c>
      <c r="J19" s="5">
        <v>6.5</v>
      </c>
      <c r="K19" s="5">
        <v>6.4444444444444402</v>
      </c>
      <c r="L19" s="5">
        <v>6.6111111111111098</v>
      </c>
      <c r="M19" s="5">
        <v>6.3888888888888804</v>
      </c>
      <c r="N19" s="5">
        <v>6.3888888888888804</v>
      </c>
      <c r="O19" s="5">
        <v>6.3333333333333304</v>
      </c>
      <c r="P19" s="5">
        <v>6.2777777777777697</v>
      </c>
      <c r="Q19" s="5">
        <v>5.7222222222222197</v>
      </c>
      <c r="R19" s="5">
        <v>6.3333333333333304</v>
      </c>
      <c r="S19" s="5">
        <v>6.55555555555555</v>
      </c>
      <c r="T19" s="5">
        <v>6.3333333333333304</v>
      </c>
      <c r="U19" s="5">
        <v>6.4444444444444402</v>
      </c>
      <c r="V19" s="5">
        <v>5.8333333333333304</v>
      </c>
    </row>
    <row r="20" spans="1:22" x14ac:dyDescent="0.25">
      <c r="A20" s="10" t="s">
        <v>20</v>
      </c>
      <c r="B20" s="12"/>
      <c r="C20" s="12">
        <v>2.500000000000016</v>
      </c>
      <c r="D20" s="12">
        <v>-3.3613445378152355E-2</v>
      </c>
      <c r="E20" s="12">
        <v>4.3478260869565535E-2</v>
      </c>
      <c r="F20" s="12">
        <v>-2.4999999999999006E-2</v>
      </c>
      <c r="G20" s="12">
        <v>-8.5470085470092001E-3</v>
      </c>
      <c r="H20" s="12">
        <v>-8.6206896551730781E-3</v>
      </c>
      <c r="I20" s="12">
        <v>0</v>
      </c>
      <c r="J20" s="12">
        <v>1.7391304347827437E-2</v>
      </c>
      <c r="K20" s="12">
        <v>-8.5470085470092001E-3</v>
      </c>
      <c r="L20" s="12">
        <v>2.5862068965517716E-2</v>
      </c>
      <c r="M20" s="12">
        <v>-3.3613445378152355E-2</v>
      </c>
      <c r="N20" s="12">
        <v>0</v>
      </c>
      <c r="O20" s="12">
        <v>-8.6956521739121901E-3</v>
      </c>
      <c r="P20" s="12">
        <v>-8.7719298245622183E-3</v>
      </c>
      <c r="Q20" s="12">
        <v>-8.8495575221238174E-2</v>
      </c>
      <c r="R20" s="12">
        <v>0.10679611650485435</v>
      </c>
      <c r="S20" s="12">
        <v>3.5087719298245224E-2</v>
      </c>
      <c r="T20" s="12">
        <v>-3.3898305084745402E-2</v>
      </c>
      <c r="U20" s="12">
        <v>1.7543859649122612E-2</v>
      </c>
      <c r="V20" s="12">
        <v>-9.4827586206896408E-2</v>
      </c>
    </row>
    <row r="21" spans="1:22" ht="14.25" x14ac:dyDescent="0.25">
      <c r="A21" s="3" t="s">
        <v>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4.25" x14ac:dyDescent="0.25">
      <c r="A22" s="10" t="s">
        <v>15</v>
      </c>
      <c r="B22" s="11">
        <v>179.30434369574499</v>
      </c>
      <c r="C22" s="11">
        <v>190.31655909616501</v>
      </c>
      <c r="D22" s="11">
        <v>183.70888959823401</v>
      </c>
      <c r="E22" s="11">
        <v>185.765942558381</v>
      </c>
      <c r="F22" s="11">
        <v>192.79913522605901</v>
      </c>
      <c r="G22" s="11">
        <v>197.75232897430001</v>
      </c>
      <c r="H22" s="11">
        <v>190.11197508346601</v>
      </c>
      <c r="I22" s="11">
        <v>172.743966525644</v>
      </c>
      <c r="J22" s="11">
        <v>205.44227524118699</v>
      </c>
      <c r="K22" s="11">
        <v>205.296355308426</v>
      </c>
      <c r="L22" s="11">
        <v>202.36606354089699</v>
      </c>
      <c r="M22" s="11">
        <v>187.144240626667</v>
      </c>
      <c r="N22" s="11">
        <v>193.63555843925701</v>
      </c>
      <c r="O22" s="11">
        <v>202.864929148155</v>
      </c>
      <c r="P22" s="11">
        <v>199.079918434164</v>
      </c>
      <c r="Q22" s="11">
        <v>205.02912909767599</v>
      </c>
      <c r="R22" s="11">
        <v>210.95842879025699</v>
      </c>
      <c r="S22" s="11">
        <v>214.258379352052</v>
      </c>
      <c r="T22" s="11">
        <v>215.43238641086199</v>
      </c>
      <c r="U22" s="11">
        <v>215.391905365149</v>
      </c>
      <c r="V22" s="11">
        <v>214.64555563604199</v>
      </c>
    </row>
    <row r="23" spans="1:22" x14ac:dyDescent="0.25">
      <c r="A23" s="10" t="s">
        <v>16</v>
      </c>
      <c r="B23" s="12"/>
      <c r="C23" s="12">
        <v>6.1416333667332929E-2</v>
      </c>
      <c r="D23" s="12">
        <v>-3.4719361937350979E-2</v>
      </c>
      <c r="E23" s="12">
        <v>1.1197351225875377E-2</v>
      </c>
      <c r="F23" s="12">
        <v>3.7860506456761707E-2</v>
      </c>
      <c r="G23" s="12">
        <v>2.569095417587498E-2</v>
      </c>
      <c r="H23" s="12">
        <v>-3.8635974253567205E-2</v>
      </c>
      <c r="I23" s="12">
        <v>-9.1356730948678147E-2</v>
      </c>
      <c r="J23" s="12">
        <v>0.18928770349087068</v>
      </c>
      <c r="K23" s="12">
        <v>-7.1027218029824223E-4</v>
      </c>
      <c r="L23" s="12">
        <v>-1.4273471943165788E-2</v>
      </c>
      <c r="M23" s="12">
        <v>-7.5219246981862387E-2</v>
      </c>
      <c r="N23" s="12">
        <v>3.4686174636490714E-2</v>
      </c>
      <c r="O23" s="12">
        <v>4.7663615005883432E-2</v>
      </c>
      <c r="P23" s="12">
        <v>-1.8657787375494336E-2</v>
      </c>
      <c r="Q23" s="12">
        <v>2.9883529741747423E-2</v>
      </c>
      <c r="R23" s="12">
        <v>2.8919303899282895E-2</v>
      </c>
      <c r="S23" s="12">
        <v>1.5642658037977486E-2</v>
      </c>
      <c r="T23" s="12">
        <v>5.4793985764307399E-3</v>
      </c>
      <c r="U23" s="12">
        <v>-1.879060357981209E-4</v>
      </c>
      <c r="V23" s="12">
        <v>-3.465077890655826E-3</v>
      </c>
    </row>
    <row r="24" spans="1:22" ht="14.25" x14ac:dyDescent="0.25">
      <c r="A24" s="10" t="s">
        <v>17</v>
      </c>
      <c r="B24" s="16">
        <v>83.290322580645096</v>
      </c>
      <c r="C24" s="16">
        <v>202.29032258064501</v>
      </c>
      <c r="D24" s="16">
        <v>201.35483870967701</v>
      </c>
      <c r="E24" s="16">
        <v>196.77419354838699</v>
      </c>
      <c r="F24" s="16">
        <v>196.806451612903</v>
      </c>
      <c r="G24" s="16">
        <v>199.16129032257999</v>
      </c>
      <c r="H24" s="16">
        <v>199.064516129032</v>
      </c>
      <c r="I24" s="16">
        <v>189.16129032257999</v>
      </c>
      <c r="J24" s="16">
        <v>199.387096774193</v>
      </c>
      <c r="K24" s="16">
        <v>218.35483870967701</v>
      </c>
      <c r="L24" s="16">
        <v>237.129032258064</v>
      </c>
      <c r="M24" s="16">
        <v>255.54838709677401</v>
      </c>
      <c r="N24" s="16">
        <v>198.54838709677401</v>
      </c>
      <c r="O24" s="16">
        <v>183.83870967741899</v>
      </c>
      <c r="P24" s="16">
        <v>180.58064516128999</v>
      </c>
      <c r="Q24" s="16">
        <v>196.58064516128999</v>
      </c>
      <c r="R24" s="16">
        <v>193.90322580645099</v>
      </c>
      <c r="S24" s="16">
        <v>208.29032258064501</v>
      </c>
      <c r="T24" s="16">
        <v>204.258064516129</v>
      </c>
      <c r="U24" s="16">
        <v>205.870967741935</v>
      </c>
      <c r="V24" s="16">
        <v>197.90322580645099</v>
      </c>
    </row>
    <row r="25" spans="1:22" x14ac:dyDescent="0.25">
      <c r="A25" s="10" t="s">
        <v>18</v>
      </c>
      <c r="B25" s="12"/>
      <c r="C25" s="12">
        <v>1.4287374128582495</v>
      </c>
      <c r="D25" s="12">
        <v>-4.6244618083253084E-3</v>
      </c>
      <c r="E25" s="12">
        <v>-2.2749118872154913E-2</v>
      </c>
      <c r="F25" s="12">
        <v>1.6393442622892587E-4</v>
      </c>
      <c r="G25" s="12">
        <v>1.1965251598096468E-2</v>
      </c>
      <c r="H25" s="12">
        <v>-4.8590864917194521E-4</v>
      </c>
      <c r="I25" s="12">
        <v>-4.9748825149896744E-2</v>
      </c>
      <c r="J25" s="12">
        <v>5.4058663028650145E-2</v>
      </c>
      <c r="K25" s="12">
        <v>9.5130237825595543E-2</v>
      </c>
      <c r="L25" s="12">
        <v>8.5980203870586164E-2</v>
      </c>
      <c r="M25" s="12">
        <v>7.7676506597743361E-2</v>
      </c>
      <c r="N25" s="12">
        <v>-0.22304973491542557</v>
      </c>
      <c r="O25" s="12">
        <v>-7.4086108854590729E-2</v>
      </c>
      <c r="P25" s="12">
        <v>-1.7722407439901579E-2</v>
      </c>
      <c r="Q25" s="12">
        <v>8.8603072525902271E-2</v>
      </c>
      <c r="R25" s="12">
        <v>-1.3619954053168565E-2</v>
      </c>
      <c r="S25" s="12">
        <v>7.4197304940944286E-2</v>
      </c>
      <c r="T25" s="12">
        <v>-1.9358835372463457E-2</v>
      </c>
      <c r="U25" s="12">
        <v>7.8963992419435018E-3</v>
      </c>
      <c r="V25" s="12">
        <v>-3.8702601065497493E-2</v>
      </c>
    </row>
    <row r="26" spans="1:22" ht="14.25" x14ac:dyDescent="0.25">
      <c r="A26" s="10" t="s">
        <v>19</v>
      </c>
      <c r="B26" s="5">
        <v>2.4516129032257998</v>
      </c>
      <c r="C26" s="5">
        <v>6.32258064516129</v>
      </c>
      <c r="D26" s="5">
        <v>6.4193548387096699</v>
      </c>
      <c r="E26" s="5">
        <v>6.3548387096774102</v>
      </c>
      <c r="F26" s="5">
        <v>6.32258064516129</v>
      </c>
      <c r="G26" s="5">
        <v>6.4838709677419297</v>
      </c>
      <c r="H26" s="5">
        <v>6.38709677419354</v>
      </c>
      <c r="I26" s="5">
        <v>5.6774193548387002</v>
      </c>
      <c r="J26" s="5">
        <v>6.32258064516129</v>
      </c>
      <c r="K26" s="5">
        <v>6.38709677419354</v>
      </c>
      <c r="L26" s="5">
        <v>6.4516129032257998</v>
      </c>
      <c r="M26" s="5">
        <v>6.4516129032257998</v>
      </c>
      <c r="N26" s="5">
        <v>6.2903225806451601</v>
      </c>
      <c r="O26" s="5">
        <v>6.1612903225806397</v>
      </c>
      <c r="P26" s="5">
        <v>5.6451612903225801</v>
      </c>
      <c r="Q26" s="5">
        <v>6.1612903225806397</v>
      </c>
      <c r="R26" s="5">
        <v>6.3548387096774102</v>
      </c>
      <c r="S26" s="5">
        <v>6.2580645161290303</v>
      </c>
      <c r="T26" s="5">
        <v>6.2903225806451601</v>
      </c>
      <c r="U26" s="5">
        <v>6.2580645161290303</v>
      </c>
      <c r="V26" s="5">
        <v>5.5806451612903203</v>
      </c>
    </row>
    <row r="27" spans="1:22" x14ac:dyDescent="0.25">
      <c r="A27" s="10" t="s">
        <v>20</v>
      </c>
      <c r="B27" s="12"/>
      <c r="C27" s="12">
        <v>1.5789473684210595</v>
      </c>
      <c r="D27" s="12">
        <v>1.5306122448978455E-2</v>
      </c>
      <c r="E27" s="12">
        <v>-1.0050251256281686E-2</v>
      </c>
      <c r="F27" s="12">
        <v>-5.0761421319783003E-3</v>
      </c>
      <c r="G27" s="12">
        <v>2.551020408163179E-2</v>
      </c>
      <c r="H27" s="12">
        <v>-1.4925373134328769E-2</v>
      </c>
      <c r="I27" s="12">
        <v>-0.11111111111111144</v>
      </c>
      <c r="J27" s="12">
        <v>0.11363636363636545</v>
      </c>
      <c r="K27" s="12">
        <v>1.0204081632651789E-2</v>
      </c>
      <c r="L27" s="12">
        <v>1.0101010101010383E-2</v>
      </c>
      <c r="M27" s="12">
        <v>0</v>
      </c>
      <c r="N27" s="12">
        <v>-2.4999999999999179E-2</v>
      </c>
      <c r="O27" s="12">
        <v>-2.0512820512821203E-2</v>
      </c>
      <c r="P27" s="12">
        <v>-8.3769633507852687E-2</v>
      </c>
      <c r="Q27" s="12">
        <v>9.1428571428570568E-2</v>
      </c>
      <c r="R27" s="12">
        <v>3.1413612565444449E-2</v>
      </c>
      <c r="S27" s="12">
        <v>-1.5228426395937977E-2</v>
      </c>
      <c r="T27" s="12">
        <v>5.1546391752578706E-3</v>
      </c>
      <c r="U27" s="12">
        <v>-5.1282051282052661E-3</v>
      </c>
      <c r="V27" s="12">
        <v>-0.10824742268041246</v>
      </c>
    </row>
    <row r="28" spans="1:22" ht="14.25" x14ac:dyDescent="0.25">
      <c r="A28" s="3" t="s">
        <v>14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0" t="s">
        <v>15</v>
      </c>
      <c r="B29" s="11">
        <v>140.04639368722701</v>
      </c>
      <c r="C29" s="11">
        <v>161.68774425760299</v>
      </c>
      <c r="D29" s="11">
        <v>168.98391781388801</v>
      </c>
      <c r="E29" s="11">
        <v>166.05932969336899</v>
      </c>
      <c r="F29" s="11">
        <v>164.40739697031501</v>
      </c>
      <c r="G29" s="11">
        <v>179.59590100320099</v>
      </c>
      <c r="H29" s="11">
        <v>174.24556581239699</v>
      </c>
      <c r="I29" s="11">
        <v>171.33006080184899</v>
      </c>
      <c r="J29" s="11">
        <v>176.190741836938</v>
      </c>
      <c r="K29" s="11">
        <v>168.92628333178001</v>
      </c>
      <c r="L29" s="11">
        <v>169.376024983197</v>
      </c>
      <c r="M29" s="11">
        <v>170.40843031875801</v>
      </c>
      <c r="N29" s="11">
        <v>178.68090054646601</v>
      </c>
      <c r="O29" s="11">
        <v>191.209160779207</v>
      </c>
      <c r="P29" s="11">
        <v>186.61821628516</v>
      </c>
      <c r="Q29" s="11">
        <v>188.37158028539301</v>
      </c>
      <c r="R29" s="11">
        <v>186.19848767084301</v>
      </c>
      <c r="S29" s="11">
        <v>196.77099025760401</v>
      </c>
      <c r="T29" s="11">
        <v>196.38937223912299</v>
      </c>
      <c r="U29" s="11">
        <v>192.89957488451401</v>
      </c>
      <c r="V29" s="11">
        <v>192.75154101476099</v>
      </c>
    </row>
    <row r="30" spans="1:22" x14ac:dyDescent="0.25">
      <c r="A30" s="10" t="s">
        <v>16</v>
      </c>
      <c r="B30" s="12"/>
      <c r="C30" s="12">
        <v>0.15452986685761252</v>
      </c>
      <c r="D30" s="12">
        <v>4.5125087184472494E-2</v>
      </c>
      <c r="E30" s="12">
        <v>-1.730690209076606E-2</v>
      </c>
      <c r="F30" s="12">
        <v>-9.9478465082588671E-3</v>
      </c>
      <c r="G30" s="12">
        <v>9.2383337445750002E-2</v>
      </c>
      <c r="H30" s="12">
        <v>-2.9790964943618856E-2</v>
      </c>
      <c r="I30" s="12">
        <v>-1.6732161859929377E-2</v>
      </c>
      <c r="J30" s="12">
        <v>2.8370275550830597E-2</v>
      </c>
      <c r="K30" s="12">
        <v>-4.1230648270277115E-2</v>
      </c>
      <c r="L30" s="12">
        <v>2.6623545048562371E-3</v>
      </c>
      <c r="M30" s="12">
        <v>6.0953451686177494E-3</v>
      </c>
      <c r="N30" s="12">
        <v>4.8544958792437115E-2</v>
      </c>
      <c r="O30" s="12">
        <v>7.0115273621441224E-2</v>
      </c>
      <c r="P30" s="12">
        <v>-2.4010065602182357E-2</v>
      </c>
      <c r="Q30" s="12">
        <v>9.3954600742394648E-3</v>
      </c>
      <c r="R30" s="12">
        <v>-1.1536202070703284E-2</v>
      </c>
      <c r="S30" s="12">
        <v>5.6780818786513497E-2</v>
      </c>
      <c r="T30" s="12">
        <v>-1.9394018294130809E-3</v>
      </c>
      <c r="U30" s="12">
        <v>-1.7769787208035966E-2</v>
      </c>
      <c r="V30" s="12">
        <v>-7.6741418347680158E-4</v>
      </c>
    </row>
    <row r="31" spans="1:22" x14ac:dyDescent="0.25">
      <c r="A31" s="10" t="s">
        <v>17</v>
      </c>
      <c r="B31" s="16">
        <v>102.28571428571399</v>
      </c>
      <c r="C31" s="16">
        <v>250.23809523809501</v>
      </c>
      <c r="D31" s="16">
        <v>226.666666666666</v>
      </c>
      <c r="E31" s="16">
        <v>239.19047619047601</v>
      </c>
      <c r="F31" s="16">
        <v>241.47619047619</v>
      </c>
      <c r="G31" s="16">
        <v>243.42857142857099</v>
      </c>
      <c r="H31" s="16">
        <v>244.95238095238</v>
      </c>
      <c r="I31" s="16">
        <v>223.04761904761901</v>
      </c>
      <c r="J31" s="16">
        <v>249.28571428571399</v>
      </c>
      <c r="K31" s="16">
        <v>248.23809523809501</v>
      </c>
      <c r="L31" s="16">
        <v>270.09523809523802</v>
      </c>
      <c r="M31" s="16">
        <v>310.666666666666</v>
      </c>
      <c r="N31" s="16">
        <v>221.19047619047601</v>
      </c>
      <c r="O31" s="16">
        <v>201.23809523809501</v>
      </c>
      <c r="P31" s="16">
        <v>189.57142857142799</v>
      </c>
      <c r="Q31" s="16">
        <v>242.57142857142799</v>
      </c>
      <c r="R31" s="16">
        <v>252.23809523809501</v>
      </c>
      <c r="S31" s="16">
        <v>265.90476190476102</v>
      </c>
      <c r="T31" s="16">
        <v>283.666666666666</v>
      </c>
      <c r="U31" s="16">
        <v>286.47619047619003</v>
      </c>
      <c r="V31" s="16">
        <v>259.38095238095201</v>
      </c>
    </row>
    <row r="32" spans="1:22" x14ac:dyDescent="0.25">
      <c r="A32" s="10" t="s">
        <v>18</v>
      </c>
      <c r="B32" s="12"/>
      <c r="C32" s="12">
        <v>1.4464618249534498</v>
      </c>
      <c r="D32" s="12">
        <v>-9.4196003805900985E-2</v>
      </c>
      <c r="E32" s="12">
        <v>5.5252100840338401E-2</v>
      </c>
      <c r="F32" s="12">
        <v>9.5560422058518606E-3</v>
      </c>
      <c r="G32" s="12">
        <v>8.0851902977718219E-3</v>
      </c>
      <c r="H32" s="12">
        <v>6.2597809076661189E-3</v>
      </c>
      <c r="I32" s="12">
        <v>-8.9424572317259435E-2</v>
      </c>
      <c r="J32" s="12">
        <v>0.11763450042698437</v>
      </c>
      <c r="K32" s="12">
        <v>-4.2024832855775745E-3</v>
      </c>
      <c r="L32" s="12">
        <v>8.804910799923335E-2</v>
      </c>
      <c r="M32" s="12">
        <v>0.15021156558532933</v>
      </c>
      <c r="N32" s="12">
        <v>-0.28801348865726456</v>
      </c>
      <c r="O32" s="12">
        <v>-9.0204520990312412E-2</v>
      </c>
      <c r="P32" s="12">
        <v>-5.7974443918601001E-2</v>
      </c>
      <c r="Q32" s="12">
        <v>0.27957799547852386</v>
      </c>
      <c r="R32" s="12">
        <v>3.9850804868474296E-2</v>
      </c>
      <c r="S32" s="12">
        <v>5.4181612233337048E-2</v>
      </c>
      <c r="T32" s="12">
        <v>6.6797994269342048E-2</v>
      </c>
      <c r="U32" s="12">
        <v>9.9043142521411161E-3</v>
      </c>
      <c r="V32" s="12">
        <v>-9.4581117021276473E-2</v>
      </c>
    </row>
    <row r="33" spans="1:22" x14ac:dyDescent="0.25">
      <c r="A33" s="10" t="s">
        <v>19</v>
      </c>
      <c r="B33" s="5">
        <v>2.2857142857142798</v>
      </c>
      <c r="C33" s="5">
        <v>6.2857142857142803</v>
      </c>
      <c r="D33" s="5">
        <v>6.4285714285714199</v>
      </c>
      <c r="E33" s="5">
        <v>6.3809523809523796</v>
      </c>
      <c r="F33" s="5">
        <v>6.5714285714285703</v>
      </c>
      <c r="G33" s="5">
        <v>6.3333333333333304</v>
      </c>
      <c r="H33" s="5">
        <v>6.4761904761904701</v>
      </c>
      <c r="I33" s="5">
        <v>5.8095238095238004</v>
      </c>
      <c r="J33" s="5">
        <v>6.5714285714285703</v>
      </c>
      <c r="K33" s="5">
        <v>6.5238095238095202</v>
      </c>
      <c r="L33" s="5">
        <v>6.3809523809523796</v>
      </c>
      <c r="M33" s="5">
        <v>6.4285714285714199</v>
      </c>
      <c r="N33" s="5">
        <v>6.4285714285714199</v>
      </c>
      <c r="O33" s="5">
        <v>6.3809523809523796</v>
      </c>
      <c r="P33" s="5">
        <v>5.8095238095238004</v>
      </c>
      <c r="Q33" s="5">
        <v>6.0476190476190403</v>
      </c>
      <c r="R33" s="5">
        <v>6.2380952380952301</v>
      </c>
      <c r="S33" s="5">
        <v>6.3333333333333304</v>
      </c>
      <c r="T33" s="5">
        <v>6.4285714285714199</v>
      </c>
      <c r="U33" s="5">
        <v>6.3809523809523796</v>
      </c>
      <c r="V33" s="5">
        <v>5.8095238095238004</v>
      </c>
    </row>
    <row r="34" spans="1:22" x14ac:dyDescent="0.25">
      <c r="A34" s="10" t="s">
        <v>20</v>
      </c>
      <c r="B34" s="12"/>
      <c r="C34" s="12">
        <v>1.7500000000000044</v>
      </c>
      <c r="D34" s="12">
        <v>2.2727272727272242E-2</v>
      </c>
      <c r="E34" s="12">
        <v>-7.4074074074062853E-3</v>
      </c>
      <c r="F34" s="12">
        <v>2.9850746268656757E-2</v>
      </c>
      <c r="G34" s="12">
        <v>-3.62318840579713E-2</v>
      </c>
      <c r="H34" s="12">
        <v>2.2556390977443119E-2</v>
      </c>
      <c r="I34" s="12">
        <v>-0.10294117647058879</v>
      </c>
      <c r="J34" s="12">
        <v>0.13114754098360812</v>
      </c>
      <c r="K34" s="12">
        <v>-7.2463768115945838E-3</v>
      </c>
      <c r="L34" s="12">
        <v>-2.1897810218977763E-2</v>
      </c>
      <c r="M34" s="12">
        <v>7.462686567163041E-3</v>
      </c>
      <c r="N34" s="12">
        <v>0</v>
      </c>
      <c r="O34" s="12">
        <v>-7.4074074074062853E-3</v>
      </c>
      <c r="P34" s="12">
        <v>-8.9552238805971379E-2</v>
      </c>
      <c r="Q34" s="12">
        <v>4.0983606557377428E-2</v>
      </c>
      <c r="R34" s="12">
        <v>3.1496062992125907E-2</v>
      </c>
      <c r="S34" s="12">
        <v>1.5267175572519904E-2</v>
      </c>
      <c r="T34" s="12">
        <v>1.5037593984961519E-2</v>
      </c>
      <c r="U34" s="12">
        <v>-7.4074074074062853E-3</v>
      </c>
      <c r="V34" s="12">
        <v>-8.9552238805971379E-2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DEA34-3D53-4C8C-8B34-6BFFBF92B981}">
  <ds:schemaRefs>
    <ds:schemaRef ds:uri="http://www.w3.org/XML/1998/namespace"/>
    <ds:schemaRef ds:uri="a3a08482-29e5-46d2-be92-c0884da9788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200f0e4-6e70-4904-b434-06d54f39480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2020-05-28T14:02:20Z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