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CE320083-9686-40F4-A7BF-FAF44B424809}" xr6:coauthVersionLast="45" xr6:coauthVersionMax="45" xr10:uidLastSave="{00000000-0000-0000-0000-000000000000}"/>
  <bookViews>
    <workbookView xWindow="-120" yWindow="-120" windowWidth="20730" windowHeight="1116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<sst xmlns="http://schemas.openxmlformats.org/spreadsheetml/2006/main" count="59" uniqueCount="25">
  <si>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</si>
  <si>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</si>
  <si>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</si>
  <si>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</si>
  <si>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</si>
  <si>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</si>
  <si>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</si>
  <si>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</si>
  <si>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</si>
  <si>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</si>
  <si>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</si>
  <si>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</si>
  <si>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</si>
  <si>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</si>
  <si>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</si>
  <si>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</si>
  <si>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</si>
  <si>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</si>
  <si>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</si>
  <si>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</si>
  <si>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</si>
  <si>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Weekly Average Canadian Clinic Patient Revenue by Province - Thru March 27, 2020</t>
  </si>
  <si>
    <t>Week Ending</t>
  </si>
  <si>
    <t>2020 Week Ending</t>
  </si>
  <si>
    <t>Canada - Weekly Pet Tracking Report - Thru April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</si>
</sst>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2" borderId="1" xfId="0" pivotButton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[Canadian_Weekly_Clinic_Tracking-Delivery-2020-04-10.xlsx]Weekly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Report'!$Z$12:$Z$25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Report'!$AA$12:$AA$25</c:f>
              <c:numCache>
                <c:formatCode>0.0</c:formatCode>
                <c:ptCount val="14"/>
                <c:pt idx="0">
                  <c:v>197.991228070175</c:v>
                </c:pt>
                <c:pt idx="1">
                  <c:v>187.28070175438501</c:v>
                </c:pt>
                <c:pt idx="2">
                  <c:v>187.14912280701699</c:v>
                </c:pt>
                <c:pt idx="3">
                  <c:v>188.58771929824499</c:v>
                </c:pt>
                <c:pt idx="4">
                  <c:v>185.57017543859601</c:v>
                </c:pt>
                <c:pt idx="5">
                  <c:v>187.614035087719</c:v>
                </c:pt>
                <c:pt idx="6">
                  <c:v>177.00877192982401</c:v>
                </c:pt>
                <c:pt idx="7">
                  <c:v>188.552631578947</c:v>
                </c:pt>
                <c:pt idx="8">
                  <c:v>197.52631578947299</c:v>
                </c:pt>
                <c:pt idx="9">
                  <c:v>213.324561403508</c:v>
                </c:pt>
                <c:pt idx="10">
                  <c:v>235.911504424778</c:v>
                </c:pt>
                <c:pt idx="11">
                  <c:v>179.50450450450401</c:v>
                </c:pt>
                <c:pt idx="12">
                  <c:v>161.44036697247699</c:v>
                </c:pt>
                <c:pt idx="13">
                  <c:v>161.81904761904701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Report'!$Z$12:$Z$25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Report'!$AB$12:$AB$25</c:f>
              <c:numCache>
                <c:formatCode>0.0</c:formatCode>
                <c:ptCount val="14"/>
                <c:pt idx="0">
                  <c:v>196.58771929824499</c:v>
                </c:pt>
                <c:pt idx="1">
                  <c:v>195.25438596491199</c:v>
                </c:pt>
                <c:pt idx="2">
                  <c:v>181.35964912280701</c:v>
                </c:pt>
                <c:pt idx="3">
                  <c:v>186.72807017543801</c:v>
                </c:pt>
                <c:pt idx="4">
                  <c:v>185.114035087719</c:v>
                </c:pt>
                <c:pt idx="5">
                  <c:v>180.25438596491199</c:v>
                </c:pt>
                <c:pt idx="6">
                  <c:v>180.52631578947299</c:v>
                </c:pt>
                <c:pt idx="7">
                  <c:v>188.45614035087701</c:v>
                </c:pt>
                <c:pt idx="8">
                  <c:v>196.333333333333</c:v>
                </c:pt>
                <c:pt idx="9">
                  <c:v>199.07017543859601</c:v>
                </c:pt>
                <c:pt idx="10">
                  <c:v>204.53508771929799</c:v>
                </c:pt>
                <c:pt idx="11">
                  <c:v>213.87719298245599</c:v>
                </c:pt>
                <c:pt idx="12">
                  <c:v>223.833333333333</c:v>
                </c:pt>
                <c:pt idx="13">
                  <c:v>221.947368421052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[Canadian_Weekly_Clinic_Tracking-Delivery-2020-04-10.xlsx]Weekly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Report'!$Z$46:$Z$59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Report'!$AA$46:$AA$59</c:f>
              <c:numCache>
                <c:formatCode>0.0</c:formatCode>
                <c:ptCount val="14"/>
                <c:pt idx="0">
                  <c:v>6.2192982456140298</c:v>
                </c:pt>
                <c:pt idx="1">
                  <c:v>6.2105263157894699</c:v>
                </c:pt>
                <c:pt idx="2">
                  <c:v>6.2631578947368398</c:v>
                </c:pt>
                <c:pt idx="3">
                  <c:v>6.2368421052631504</c:v>
                </c:pt>
                <c:pt idx="4">
                  <c:v>6.2368421052631504</c:v>
                </c:pt>
                <c:pt idx="5">
                  <c:v>6.2368421052631504</c:v>
                </c:pt>
                <c:pt idx="6">
                  <c:v>5.6403508771929802</c:v>
                </c:pt>
                <c:pt idx="7">
                  <c:v>6.2368421052631504</c:v>
                </c:pt>
                <c:pt idx="8">
                  <c:v>6.2456140350877103</c:v>
                </c:pt>
                <c:pt idx="9">
                  <c:v>6.20175438596491</c:v>
                </c:pt>
                <c:pt idx="10">
                  <c:v>6.2212389380530899</c:v>
                </c:pt>
                <c:pt idx="11">
                  <c:v>6.0540540540540499</c:v>
                </c:pt>
                <c:pt idx="12">
                  <c:v>5.9357798165137599</c:v>
                </c:pt>
                <c:pt idx="13">
                  <c:v>5.4380952380952303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Report'!$Z$46:$Z$59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Report'!$AB$46:$AB$59</c:f>
              <c:numCache>
                <c:formatCode>0.0</c:formatCode>
                <c:ptCount val="14"/>
                <c:pt idx="0">
                  <c:v>6.2280701754385897</c:v>
                </c:pt>
                <c:pt idx="1">
                  <c:v>6.2631578947368398</c:v>
                </c:pt>
                <c:pt idx="2">
                  <c:v>6.2280701754385897</c:v>
                </c:pt>
                <c:pt idx="3">
                  <c:v>6.2280701754385897</c:v>
                </c:pt>
                <c:pt idx="4">
                  <c:v>6.1666666666666599</c:v>
                </c:pt>
                <c:pt idx="5">
                  <c:v>6.1754385964912197</c:v>
                </c:pt>
                <c:pt idx="6">
                  <c:v>5.6315789473684204</c:v>
                </c:pt>
                <c:pt idx="7">
                  <c:v>6.1842105263157796</c:v>
                </c:pt>
                <c:pt idx="8">
                  <c:v>6.2543859649122799</c:v>
                </c:pt>
                <c:pt idx="9">
                  <c:v>6.2982456140350802</c:v>
                </c:pt>
                <c:pt idx="10">
                  <c:v>6.1754385964912197</c:v>
                </c:pt>
                <c:pt idx="11">
                  <c:v>6.2543859649122799</c:v>
                </c:pt>
                <c:pt idx="12">
                  <c:v>6.20175438596491</c:v>
                </c:pt>
                <c:pt idx="13">
                  <c:v>6.2456140350877103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[Canadian_Weekly_Clinic_Tracking-Delivery-2020-04-10.xlsx]Weekly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Report'!$Z$71:$Z$84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Report'!$AA$71:$AA$84</c:f>
              <c:numCache>
                <c:formatCode>"$"#,##0.00</c:formatCode>
                <c:ptCount val="14"/>
                <c:pt idx="0">
                  <c:v>168.32025912517301</c:v>
                </c:pt>
                <c:pt idx="1">
                  <c:v>171.25709637374399</c:v>
                </c:pt>
                <c:pt idx="2">
                  <c:v>171.76543203807901</c:v>
                </c:pt>
                <c:pt idx="3">
                  <c:v>176.779875917433</c:v>
                </c:pt>
                <c:pt idx="4">
                  <c:v>183.654292324804</c:v>
                </c:pt>
                <c:pt idx="5">
                  <c:v>176.12345490408799</c:v>
                </c:pt>
                <c:pt idx="6">
                  <c:v>168.48352741515001</c:v>
                </c:pt>
                <c:pt idx="7">
                  <c:v>183.373732708239</c:v>
                </c:pt>
                <c:pt idx="8">
                  <c:v>188.56171141848401</c:v>
                </c:pt>
                <c:pt idx="9">
                  <c:v>182.53073063385401</c:v>
                </c:pt>
                <c:pt idx="10">
                  <c:v>170.649581283895</c:v>
                </c:pt>
                <c:pt idx="11">
                  <c:v>172.90471864125999</c:v>
                </c:pt>
                <c:pt idx="12">
                  <c:v>186.159308677349</c:v>
                </c:pt>
                <c:pt idx="13">
                  <c:v>180.86826031947399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Report'!$Z$71:$Z$84</c:f>
              <c:strCach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cat>
          <c:val>
            <c:numRef>
              <c:f>'Weekly National Report'!$AB$71:$AB$84</c:f>
              <c:numCache>
                <c:formatCode>"$"#,##0.00</c:formatCode>
                <c:ptCount val="14"/>
                <c:pt idx="0">
                  <c:v>154.90437970089101</c:v>
                </c:pt>
                <c:pt idx="1">
                  <c:v>158.67102342870999</c:v>
                </c:pt>
                <c:pt idx="2">
                  <c:v>158.35421349133401</c:v>
                </c:pt>
                <c:pt idx="3">
                  <c:v>162.399120551343</c:v>
                </c:pt>
                <c:pt idx="4">
                  <c:v>166.91235010949001</c:v>
                </c:pt>
                <c:pt idx="5">
                  <c:v>163.44847381869101</c:v>
                </c:pt>
                <c:pt idx="6">
                  <c:v>161.809639290126</c:v>
                </c:pt>
                <c:pt idx="7">
                  <c:v>164.06102681156401</c:v>
                </c:pt>
                <c:pt idx="8">
                  <c:v>167.57883791889401</c:v>
                </c:pt>
                <c:pt idx="9">
                  <c:v>175.255149457204</c:v>
                </c:pt>
                <c:pt idx="10">
                  <c:v>179.965673866017</c:v>
                </c:pt>
                <c:pt idx="11">
                  <c:v>183.841236838935</c:v>
                </c:pt>
                <c:pt idx="12">
                  <c:v>187.10548414055401</c:v>
                </c:pt>
                <c:pt idx="13">
                  <c:v>187.731523623724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23</xdr:col>
      <xdr:colOff>67542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152104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4-1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4-1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34.733190162035" createdVersion="6" refreshedVersion="6" minRefreshableVersion="3" recordCount="90" xr:uid="{711E7B68-F358-4057-AE1C-53556BE9D5A5}">
  <cacheSource type="worksheet">
    <worksheetSource ref="A1:M91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5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66.678571428571402" maxValue="284.53846153846098"/>
    </cacheField>
    <cacheField name="Clinics" numFmtId="0">
      <sharedItems containsSemiMixedTypes="0" containsString="0" containsNumber="1" containsInteger="1" minValue="25" maxValue="52"/>
    </cacheField>
    <cacheField name="Avg Days" numFmtId="0">
      <sharedItems containsSemiMixedTypes="0" containsString="0" containsNumber="1" minValue="1.8214285714285701" maxValue="6.4615384615384599"/>
    </cacheField>
    <cacheField name="Avg_Amt" numFmtId="0">
      <sharedItems containsSemiMixedTypes="0" containsString="0" containsNumber="1" minValue="109.79131341796599" maxValue="217.53722746083201"/>
    </cacheField>
    <cacheField name="First Day" numFmtId="14">
      <sharedItems containsSemiMixedTypes="0" containsNonDate="0" containsDate="1" containsString="0" minDate="2019-01-01T00:00:00" maxDate="2020-04-05T00:00:00"/>
    </cacheField>
    <cacheField name="Last Day" numFmtId="14">
      <sharedItems containsSemiMixedTypes="0" containsNonDate="0" containsDate="1" containsString="0" minDate="2019-01-04T00:00:00" maxDate="2020-04-11T00:00:00" count="30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220212.15979999999" maxValue="2121059.4786"/>
    </cacheField>
    <cacheField name="Tot_Pets" numFmtId="0">
      <sharedItems containsSemiMixedTypes="0" containsString="0" containsNumber="1" containsInteger="1" minValue="1867" maxValue="11042"/>
    </cacheField>
    <cacheField name="Avg_Tot_Rev" numFmtId="0">
      <sharedItems containsSemiMixedTypes="0" containsString="0" containsNumber="1" minValue="7864.7199928571399" maxValue="47216.9638461537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34.734368634257" createdVersion="6" refreshedVersion="6" minRefreshableVersion="3" recordCount="30" xr:uid="{B3485859-9A1D-49AC-819B-12C0C7ED50EF}">
  <cacheSource type="worksheet">
    <worksheetSource ref="A1:L31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5" count="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</sharedItems>
    </cacheField>
    <cacheField name="Avg_Pets" numFmtId="0">
      <sharedItems containsSemiMixedTypes="0" containsString="0" containsNumber="1" minValue="78.133928571428498" maxValue="235.911504424778"/>
    </cacheField>
    <cacheField name="Clinics" numFmtId="0">
      <sharedItems containsSemiMixedTypes="0" containsString="0" containsNumber="1" containsInteger="1" minValue="105" maxValue="114"/>
    </cacheField>
    <cacheField name="Avg Days" numFmtId="0">
      <sharedItems containsSemiMixedTypes="0" containsString="0" containsNumber="1" minValue="2.1964285714285698" maxValue="6.2982456140350802"/>
    </cacheField>
    <cacheField name="Avg_Pet_Rev" numFmtId="0">
      <sharedItems containsSemiMixedTypes="0" containsString="0" containsNumber="1" minValue="150.04134332635601" maxValue="188.56171141848401"/>
    </cacheField>
    <cacheField name="Start Day" numFmtId="14">
      <sharedItems containsSemiMixedTypes="0" containsNonDate="0" containsDate="1" containsString="0" minDate="2019-01-01T00:00:00" maxDate="2020-04-05T00:00:00"/>
    </cacheField>
    <cacheField name="End Day" numFmtId="14">
      <sharedItems containsSemiMixedTypes="0" containsNonDate="0" containsDate="1" containsString="0" minDate="2019-01-04T00:00:00" maxDate="2020-04-11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323711.321" maxValue="4582685.5835999995"/>
    </cacheField>
    <cacheField name="Total Pets" numFmtId="0">
      <sharedItems containsSemiMixedTypes="0" containsString="0" containsNumber="1" containsInteger="1" minValue="8751" maxValue="26658"/>
    </cacheField>
    <cacheField name="Avg_Pets_YTD" numFmtId="0">
      <sharedItems containsString="0" containsBlank="1" containsNumber="1" minValue="187.28070175438597" maxValue="2753.87719298245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n v="1"/>
    <x v="0"/>
    <n v="94.326923076922995"/>
    <n v="52"/>
    <n v="3.3076923076922999"/>
    <n v="171.77508517255501"/>
    <d v="2019-01-01T00:00:00"/>
    <x v="0"/>
    <n v="4"/>
    <n v="831530.06299999997"/>
    <n v="4905"/>
    <n v="15990.962750000001"/>
  </r>
  <r>
    <x v="0"/>
    <n v="1"/>
    <x v="1"/>
    <n v="110.633333333333"/>
    <n v="30"/>
    <n v="2.7666666666666599"/>
    <n v="109.79131341796599"/>
    <d v="2019-01-01T00:00:00"/>
    <x v="0"/>
    <n v="4"/>
    <n v="359660.89"/>
    <n v="3319"/>
    <n v="11988.696333333301"/>
  </r>
  <r>
    <x v="0"/>
    <n v="1"/>
    <x v="2"/>
    <n v="126.730769230769"/>
    <n v="26"/>
    <n v="3.3846153846153801"/>
    <n v="163.10817392919"/>
    <d v="2019-01-01T00:00:00"/>
    <x v="0"/>
    <n v="4"/>
    <n v="519538.6"/>
    <n v="3295"/>
    <n v="19982.253846153799"/>
  </r>
  <r>
    <x v="0"/>
    <n v="2"/>
    <x v="0"/>
    <n v="163.57692307692301"/>
    <n v="52"/>
    <n v="6.1923076923076898"/>
    <n v="172.816541139023"/>
    <d v="2019-01-05T00:00:00"/>
    <x v="1"/>
    <n v="7"/>
    <n v="1487617.675"/>
    <n v="8506"/>
    <n v="28608.032211538401"/>
  </r>
  <r>
    <x v="0"/>
    <n v="2"/>
    <x v="1"/>
    <n v="216.8"/>
    <n v="30"/>
    <n v="6.2666666666666604"/>
    <n v="120.81594092607899"/>
    <d v="2019-01-05T00:00:00"/>
    <x v="1"/>
    <n v="7"/>
    <n v="758298.69499999995"/>
    <n v="6504"/>
    <n v="25276.623166666599"/>
  </r>
  <r>
    <x v="0"/>
    <n v="2"/>
    <x v="2"/>
    <n v="217.15384615384599"/>
    <n v="26"/>
    <n v="6.3076923076923004"/>
    <n v="167.497726066642"/>
    <d v="2019-01-05T00:00:00"/>
    <x v="1"/>
    <n v="7"/>
    <n v="902995.33499999996"/>
    <n v="5646"/>
    <n v="34730.589807692297"/>
  </r>
  <r>
    <x v="0"/>
    <n v="3"/>
    <x v="0"/>
    <n v="163.11538461538399"/>
    <n v="52"/>
    <n v="6.2307692307692299"/>
    <n v="180.40972636951301"/>
    <d v="2019-01-12T00:00:00"/>
    <x v="2"/>
    <n v="7"/>
    <n v="1505708.7515"/>
    <n v="8482"/>
    <n v="28955.937528846101"/>
  </r>
  <r>
    <x v="0"/>
    <n v="3"/>
    <x v="1"/>
    <n v="209.766666666666"/>
    <n v="30"/>
    <n v="6.2666666666666604"/>
    <n v="120.063239627869"/>
    <d v="2019-01-12T00:00:00"/>
    <x v="2"/>
    <n v="7"/>
    <n v="731113.14500000002"/>
    <n v="6293"/>
    <n v="24370.438166666601"/>
  </r>
  <r>
    <x v="0"/>
    <n v="3"/>
    <x v="2"/>
    <n v="215.923076923076"/>
    <n v="26"/>
    <n v="6.3846153846153797"/>
    <n v="170.012842908317"/>
    <d v="2019-01-12T00:00:00"/>
    <x v="2"/>
    <n v="7"/>
    <n v="936112.11"/>
    <n v="5614"/>
    <n v="36004.311923076901"/>
  </r>
  <r>
    <x v="0"/>
    <n v="4"/>
    <x v="0"/>
    <n v="149.15384615384599"/>
    <n v="52"/>
    <n v="6.1730769230769198"/>
    <n v="179.098948214795"/>
    <d v="2019-01-19T00:00:00"/>
    <x v="3"/>
    <n v="7"/>
    <n v="1368746.7823000001"/>
    <n v="7756"/>
    <n v="26322.0535057692"/>
  </r>
  <r>
    <x v="0"/>
    <n v="4"/>
    <x v="1"/>
    <n v="194"/>
    <n v="30"/>
    <n v="6.3333333333333304"/>
    <n v="117.148957089603"/>
    <d v="2019-01-19T00:00:00"/>
    <x v="3"/>
    <n v="7"/>
    <n v="658631.87399999995"/>
    <n v="5820"/>
    <n v="21954.395799999998"/>
  </r>
  <r>
    <x v="0"/>
    <n v="4"/>
    <x v="2"/>
    <n v="210.923076923076"/>
    <n v="26"/>
    <n v="6.2692307692307603"/>
    <n v="174.19035572077701"/>
    <d v="2019-01-19T00:00:00"/>
    <x v="3"/>
    <n v="7"/>
    <n v="927838.43"/>
    <n v="5484"/>
    <n v="35686.093461538403"/>
  </r>
  <r>
    <x v="0"/>
    <n v="5"/>
    <x v="0"/>
    <n v="152.173076923076"/>
    <n v="52"/>
    <n v="6.1923076923076898"/>
    <n v="186.244235117317"/>
    <d v="2019-01-26T00:00:00"/>
    <x v="4"/>
    <n v="7"/>
    <n v="1501003.4331400001"/>
    <n v="7913"/>
    <n v="28865.4506373076"/>
  </r>
  <r>
    <x v="0"/>
    <n v="5"/>
    <x v="1"/>
    <n v="202.266666666666"/>
    <n v="30"/>
    <n v="6.2666666666666604"/>
    <n v="117.94133906238601"/>
    <d v="2019-01-26T00:00:00"/>
    <x v="4"/>
    <n v="7"/>
    <n v="682987.59860000003"/>
    <n v="6068"/>
    <n v="22766.253286666601"/>
  </r>
  <r>
    <x v="0"/>
    <n v="5"/>
    <x v="2"/>
    <n v="210.53846153846101"/>
    <n v="26"/>
    <n v="6.2307692307692299"/>
    <n v="178.83273009667101"/>
    <d v="2019-01-26T00:00:00"/>
    <x v="4"/>
    <n v="7"/>
    <n v="926841.53"/>
    <n v="5474"/>
    <n v="35647.751153846097"/>
  </r>
  <r>
    <x v="0"/>
    <n v="6"/>
    <x v="0"/>
    <n v="155.961538461538"/>
    <n v="52"/>
    <n v="6.1538461538461497"/>
    <n v="183.44203333248299"/>
    <d v="2019-02-02T00:00:00"/>
    <x v="5"/>
    <n v="7"/>
    <n v="1475703.5194999999"/>
    <n v="8110"/>
    <n v="28378.913836538399"/>
  </r>
  <r>
    <x v="0"/>
    <n v="6"/>
    <x v="1"/>
    <n v="200.9"/>
    <n v="30"/>
    <n v="6.2333333333333298"/>
    <n v="134.93415185824199"/>
    <d v="2019-02-02T00:00:00"/>
    <x v="5"/>
    <n v="7"/>
    <n v="787132.6"/>
    <n v="6027"/>
    <n v="26237.753333333301"/>
  </r>
  <r>
    <x v="0"/>
    <n v="6"/>
    <x v="2"/>
    <n v="200.76923076923001"/>
    <n v="26"/>
    <n v="6.2307692307692299"/>
    <n v="182.764441934046"/>
    <d v="2019-02-02T00:00:00"/>
    <x v="5"/>
    <n v="7"/>
    <n v="928380.59"/>
    <n v="5220"/>
    <n v="35706.945769230697"/>
  </r>
  <r>
    <x v="0"/>
    <n v="7"/>
    <x v="0"/>
    <n v="151.230769230769"/>
    <n v="52"/>
    <n v="6.1730769230769198"/>
    <n v="187.26828896064799"/>
    <d v="2019-02-09T00:00:00"/>
    <x v="6"/>
    <n v="7"/>
    <n v="1454362.5364300001"/>
    <n v="7864"/>
    <n v="27968.510315961499"/>
  </r>
  <r>
    <x v="0"/>
    <n v="7"/>
    <x v="1"/>
    <n v="195.96666666666599"/>
    <n v="30"/>
    <n v="6.2333333333333298"/>
    <n v="123.814118974801"/>
    <d v="2019-02-09T00:00:00"/>
    <x v="6"/>
    <n v="7"/>
    <n v="681027.14619999996"/>
    <n v="5879"/>
    <n v="22700.9048733333"/>
  </r>
  <r>
    <x v="0"/>
    <n v="7"/>
    <x v="2"/>
    <n v="198.923076923076"/>
    <n v="26"/>
    <n v="6.1923076923076898"/>
    <n v="173.64672105938399"/>
    <d v="2019-02-09T00:00:00"/>
    <x v="6"/>
    <n v="7"/>
    <n v="866826.63"/>
    <n v="5172"/>
    <n v="33339.485769230698"/>
  </r>
  <r>
    <x v="0"/>
    <n v="8"/>
    <x v="0"/>
    <n v="148.09615384615299"/>
    <n v="52"/>
    <n v="5.3461538461538396"/>
    <n v="183.34507808650099"/>
    <d v="2019-02-16T00:00:00"/>
    <x v="7"/>
    <n v="7"/>
    <n v="1455250.9535000001"/>
    <n v="7701"/>
    <n v="27985.5952596153"/>
  </r>
  <r>
    <x v="0"/>
    <n v="8"/>
    <x v="1"/>
    <n v="210"/>
    <n v="30"/>
    <n v="6.2333333333333298"/>
    <n v="125.28309387888601"/>
    <d v="2019-02-16T00:00:00"/>
    <x v="7"/>
    <n v="7"/>
    <n v="756151.66899999999"/>
    <n v="6300"/>
    <n v="25205.055633333301"/>
  </r>
  <r>
    <x v="0"/>
    <n v="8"/>
    <x v="2"/>
    <n v="192.03846153846101"/>
    <n v="26"/>
    <n v="5.5769230769230704"/>
    <n v="171.53594814656699"/>
    <d v="2019-02-16T00:00:00"/>
    <x v="7"/>
    <n v="7"/>
    <n v="827771.92500000005"/>
    <n v="4993"/>
    <n v="31837.381730769201"/>
  </r>
  <r>
    <x v="0"/>
    <n v="9"/>
    <x v="0"/>
    <n v="160.36538461538399"/>
    <n v="52"/>
    <n v="6.2307692307692299"/>
    <n v="189.14908786501201"/>
    <d v="2019-02-23T00:00:00"/>
    <x v="8"/>
    <n v="7"/>
    <n v="1554385.5618"/>
    <n v="8339"/>
    <n v="29892.030034615302"/>
  </r>
  <r>
    <x v="0"/>
    <n v="9"/>
    <x v="1"/>
    <n v="201.23333333333301"/>
    <n v="30"/>
    <n v="6.1666666666666599"/>
    <n v="118.511143668491"/>
    <d v="2019-02-23T00:00:00"/>
    <x v="8"/>
    <n v="7"/>
    <n v="681358.44709999999"/>
    <n v="6037"/>
    <n v="22711.948236666602"/>
  </r>
  <r>
    <x v="0"/>
    <n v="9"/>
    <x v="2"/>
    <n v="212.80769230769201"/>
    <n v="26"/>
    <n v="6.3076923076923004"/>
    <n v="179.638815078942"/>
    <d v="2019-02-23T00:00:00"/>
    <x v="8"/>
    <n v="7"/>
    <n v="951334.67"/>
    <n v="5533"/>
    <n v="36589.794999999998"/>
  </r>
  <r>
    <x v="0"/>
    <n v="10"/>
    <x v="0"/>
    <n v="169.211538461538"/>
    <n v="52"/>
    <n v="6.2307692307692299"/>
    <n v="191.94324614804199"/>
    <d v="2019-03-02T00:00:00"/>
    <x v="9"/>
    <n v="7"/>
    <n v="1692247.0225500001"/>
    <n v="8799"/>
    <n v="32543.211972115299"/>
  </r>
  <r>
    <x v="0"/>
    <n v="10"/>
    <x v="1"/>
    <n v="209.36666666666599"/>
    <n v="30"/>
    <n v="6.2333333333333298"/>
    <n v="123.715526213468"/>
    <d v="2019-03-02T00:00:00"/>
    <x v="9"/>
    <n v="7"/>
    <n v="742702.49750000006"/>
    <n v="6281"/>
    <n v="24756.749916666598"/>
  </r>
  <r>
    <x v="0"/>
    <n v="10"/>
    <x v="2"/>
    <n v="215"/>
    <n v="26"/>
    <n v="6.3846153846153797"/>
    <n v="182.58714444296399"/>
    <d v="2019-03-02T00:00:00"/>
    <x v="9"/>
    <n v="7"/>
    <n v="1006922.71"/>
    <n v="5590"/>
    <n v="38727.796538461502"/>
  </r>
  <r>
    <x v="0"/>
    <n v="11"/>
    <x v="0"/>
    <n v="170.34615384615299"/>
    <n v="52"/>
    <n v="6.3269230769230704"/>
    <n v="201.95208831874399"/>
    <d v="2019-03-09T00:00:00"/>
    <x v="10"/>
    <n v="7"/>
    <n v="1746153.02275"/>
    <n v="8858"/>
    <n v="33579.865822115302"/>
  </r>
  <r>
    <x v="0"/>
    <n v="11"/>
    <x v="1"/>
    <n v="209.23333333333301"/>
    <n v="30"/>
    <n v="6.3333333333333304"/>
    <n v="128.92289785258799"/>
    <d v="2019-03-09T00:00:00"/>
    <x v="10"/>
    <n v="7"/>
    <n v="773322.21530000004"/>
    <n v="6277"/>
    <n v="25777.407176666598"/>
  </r>
  <r>
    <x v="0"/>
    <n v="11"/>
    <x v="2"/>
    <n v="220.26923076923001"/>
    <n v="26"/>
    <n v="6.2307692307692299"/>
    <n v="189.52216966149501"/>
    <d v="2019-03-09T00:00:00"/>
    <x v="10"/>
    <n v="7"/>
    <n v="1049109.6200000001"/>
    <n v="5727"/>
    <n v="40350.370000000003"/>
  </r>
  <r>
    <x v="0"/>
    <n v="12"/>
    <x v="0"/>
    <n v="168.961538461538"/>
    <n v="52"/>
    <n v="6.1538461538461497"/>
    <n v="211.82689910274601"/>
    <d v="2019-03-16T00:00:00"/>
    <x v="11"/>
    <n v="7"/>
    <n v="1791866.311"/>
    <n v="8786"/>
    <n v="34458.967519230697"/>
  </r>
  <r>
    <x v="0"/>
    <n v="12"/>
    <x v="1"/>
    <n v="222.56666666666601"/>
    <n v="30"/>
    <n v="6.2666666666666604"/>
    <n v="130.815841415726"/>
    <d v="2019-03-16T00:00:00"/>
    <x v="11"/>
    <n v="7"/>
    <n v="839368.25580000004"/>
    <n v="6677"/>
    <n v="27978.941859999999"/>
  </r>
  <r>
    <x v="0"/>
    <n v="12"/>
    <x v="2"/>
    <n v="228.961538461538"/>
    <n v="26"/>
    <n v="6.1923076923076898"/>
    <n v="189.085591291848"/>
    <d v="2019-03-16T00:00:00"/>
    <x v="11"/>
    <n v="7"/>
    <n v="1060931.4099999999"/>
    <n v="5953"/>
    <n v="40805.054230769201"/>
  </r>
  <r>
    <x v="0"/>
    <n v="13"/>
    <x v="0"/>
    <n v="184.173076923076"/>
    <n v="52"/>
    <n v="6.2307692307692299"/>
    <n v="214.11946205002701"/>
    <d v="2019-03-23T00:00:00"/>
    <x v="12"/>
    <n v="7"/>
    <n v="2016951.2634000001"/>
    <n v="9577"/>
    <n v="38787.524296153802"/>
  </r>
  <r>
    <x v="0"/>
    <n v="13"/>
    <x v="1"/>
    <n v="226.96666666666599"/>
    <n v="30"/>
    <n v="6.2333333333333298"/>
    <n v="136.81088534891401"/>
    <d v="2019-03-23T00:00:00"/>
    <x v="12"/>
    <n v="7"/>
    <n v="895265.48950000003"/>
    <n v="6809"/>
    <n v="29842.182983333299"/>
  </r>
  <r>
    <x v="0"/>
    <n v="13"/>
    <x v="2"/>
    <n v="228.61538461538399"/>
    <n v="26"/>
    <n v="6.3076923076923004"/>
    <n v="194.686609758591"/>
    <d v="2019-03-23T00:00:00"/>
    <x v="12"/>
    <n v="7"/>
    <n v="1102743.03"/>
    <n v="5944"/>
    <n v="42413.193461538402"/>
  </r>
  <r>
    <x v="0"/>
    <n v="14"/>
    <x v="0"/>
    <n v="188.673076923076"/>
    <n v="52"/>
    <n v="6.2307692307692299"/>
    <n v="215.18183485494299"/>
    <d v="2019-03-30T00:00:00"/>
    <x v="13"/>
    <n v="7"/>
    <n v="2100835.1727999998"/>
    <n v="9811"/>
    <n v="40400.676399999997"/>
  </r>
  <r>
    <x v="0"/>
    <n v="14"/>
    <x v="1"/>
    <n v="242.56666666666601"/>
    <n v="30"/>
    <n v="6.2333333333333298"/>
    <n v="141.097911320436"/>
    <d v="2019-03-30T00:00:00"/>
    <x v="13"/>
    <n v="7"/>
    <n v="980101.20079999999"/>
    <n v="7277"/>
    <n v="32670.0400266666"/>
  </r>
  <r>
    <x v="0"/>
    <n v="14"/>
    <x v="2"/>
    <n v="241.461538461538"/>
    <n v="26"/>
    <n v="6.2307692307692299"/>
    <n v="199.927717784397"/>
    <d v="2019-03-30T00:00:00"/>
    <x v="13"/>
    <n v="7"/>
    <n v="1227641.06"/>
    <n v="6278"/>
    <n v="47216.963846153798"/>
  </r>
  <r>
    <x v="0"/>
    <n v="15"/>
    <x v="0"/>
    <n v="191"/>
    <n v="52"/>
    <n v="6.25"/>
    <n v="217.53722746083201"/>
    <d v="2019-04-06T00:00:00"/>
    <x v="14"/>
    <n v="7"/>
    <n v="2121059.4786"/>
    <n v="9932"/>
    <n v="40789.6053576923"/>
  </r>
  <r>
    <x v="0"/>
    <n v="15"/>
    <x v="1"/>
    <n v="230.13333333333301"/>
    <n v="30"/>
    <n v="6.2"/>
    <n v="143.610601389338"/>
    <d v="2019-04-06T00:00:00"/>
    <x v="14"/>
    <n v="7"/>
    <n v="951137.34719999996"/>
    <n v="6904"/>
    <n v="31704.578239999999"/>
  </r>
  <r>
    <x v="0"/>
    <n v="15"/>
    <x v="2"/>
    <n v="245.26923076923001"/>
    <n v="26"/>
    <n v="6.3076923076923004"/>
    <n v="195.839778590485"/>
    <d v="2019-04-06T00:00:00"/>
    <x v="14"/>
    <n v="7"/>
    <n v="1214330.97"/>
    <n v="6377"/>
    <n v="46705.037307692299"/>
  </r>
  <r>
    <x v="1"/>
    <n v="1"/>
    <x v="0"/>
    <n v="71.942307692307594"/>
    <n v="52"/>
    <n v="2.34615384615384"/>
    <n v="192.10034952329099"/>
    <d v="2020-01-01T00:00:00"/>
    <x v="15"/>
    <n v="3"/>
    <n v="662096.24"/>
    <n v="3741"/>
    <n v="12732.62"/>
  </r>
  <r>
    <x v="1"/>
    <n v="1"/>
    <x v="1"/>
    <n v="66.678571428571402"/>
    <n v="28"/>
    <n v="1.8214285714285701"/>
    <n v="127.577470633248"/>
    <d v="2020-01-01T00:00:00"/>
    <x v="15"/>
    <n v="3"/>
    <n v="220212.15979999999"/>
    <n v="1867"/>
    <n v="7864.7199928571399"/>
  </r>
  <r>
    <x v="1"/>
    <n v="1"/>
    <x v="2"/>
    <n v="95.076923076922995"/>
    <n v="26"/>
    <n v="2.3076923076922999"/>
    <n v="150.64548168294201"/>
    <d v="2020-01-01T00:00:00"/>
    <x v="15"/>
    <n v="3"/>
    <n v="356353.80119999999"/>
    <n v="2472"/>
    <n v="13705.915430769201"/>
  </r>
  <r>
    <x v="1"/>
    <n v="2"/>
    <x v="0"/>
    <n v="169.59615384615299"/>
    <n v="52"/>
    <n v="6.25"/>
    <n v="189.03409356484201"/>
    <d v="2020-01-04T00:00:00"/>
    <x v="16"/>
    <n v="7"/>
    <n v="1692069.2467"/>
    <n v="8819"/>
    <n v="32539.793205769201"/>
  </r>
  <r>
    <x v="1"/>
    <n v="2"/>
    <x v="1"/>
    <n v="205"/>
    <n v="30"/>
    <n v="6.2666666666666604"/>
    <n v="142.332748024202"/>
    <d v="2020-01-04T00:00:00"/>
    <x v="16"/>
    <n v="7"/>
    <n v="830997.70420000004"/>
    <n v="6150"/>
    <n v="27699.9234733333"/>
  </r>
  <r>
    <x v="1"/>
    <n v="2"/>
    <x v="2"/>
    <n v="233.07692307692301"/>
    <n v="26"/>
    <n v="6.1538461538461497"/>
    <n v="164.54247684048801"/>
    <d v="2020-01-04T00:00:00"/>
    <x v="16"/>
    <n v="7"/>
    <n v="969501.0808"/>
    <n v="6060"/>
    <n v="37288.503107692297"/>
  </r>
  <r>
    <x v="1"/>
    <n v="3"/>
    <x v="0"/>
    <n v="168.05769230769201"/>
    <n v="52"/>
    <n v="6.25"/>
    <n v="187.88563872994601"/>
    <d v="2020-01-11T00:00:00"/>
    <x v="17"/>
    <n v="7"/>
    <n v="1662366.19035"/>
    <n v="8739"/>
    <n v="31968.580583653798"/>
  </r>
  <r>
    <x v="1"/>
    <n v="3"/>
    <x v="1"/>
    <n v="187.3"/>
    <n v="30"/>
    <n v="6.1333333333333302"/>
    <n v="147.76915432507701"/>
    <d v="2020-01-11T00:00:00"/>
    <x v="17"/>
    <n v="7"/>
    <n v="791784.6311"/>
    <n v="5619"/>
    <n v="26392.821036666599"/>
  </r>
  <r>
    <x v="1"/>
    <n v="3"/>
    <x v="2"/>
    <n v="208.65384615384599"/>
    <n v="26"/>
    <n v="6.3076923076923004"/>
    <n v="173.56535116010099"/>
    <d v="2020-01-11T00:00:00"/>
    <x v="17"/>
    <n v="7"/>
    <n v="905000.69200000004"/>
    <n v="5425"/>
    <n v="34807.7189230769"/>
  </r>
  <r>
    <x v="1"/>
    <n v="4"/>
    <x v="0"/>
    <n v="163.28846153846101"/>
    <n v="52"/>
    <n v="6.1923076923076898"/>
    <n v="189.77110130995999"/>
    <d v="2020-01-18T00:00:00"/>
    <x v="18"/>
    <n v="7"/>
    <n v="1630016.6797"/>
    <n v="8491"/>
    <n v="31346.474609615299"/>
  </r>
  <r>
    <x v="1"/>
    <n v="4"/>
    <x v="1"/>
    <n v="182.766666666666"/>
    <n v="30"/>
    <n v="6.4"/>
    <n v="148.60480283253401"/>
    <d v="2020-01-18T00:00:00"/>
    <x v="18"/>
    <n v="7"/>
    <n v="772285.84080000001"/>
    <n v="5483"/>
    <n v="25742.861359999999"/>
  </r>
  <r>
    <x v="1"/>
    <n v="4"/>
    <x v="2"/>
    <n v="220.230769230769"/>
    <n v="26"/>
    <n v="6.2692307692307603"/>
    <n v="171.77931641440099"/>
    <d v="2020-01-18T00:00:00"/>
    <x v="18"/>
    <n v="7"/>
    <n v="944556.63"/>
    <n v="5726"/>
    <n v="36329.101153846103"/>
  </r>
  <r>
    <x v="1"/>
    <n v="5"/>
    <x v="0"/>
    <n v="164.980769230769"/>
    <n v="52"/>
    <n v="6.1538461538461497"/>
    <n v="200.39336622772601"/>
    <d v="2020-01-25T00:00:00"/>
    <x v="19"/>
    <n v="7"/>
    <n v="1673834.6344999999"/>
    <n v="8579"/>
    <n v="32189.127586538401"/>
  </r>
  <r>
    <x v="1"/>
    <n v="5"/>
    <x v="1"/>
    <n v="180.53333333333299"/>
    <n v="30"/>
    <n v="6.2666666666666604"/>
    <n v="150.013792669905"/>
    <d v="2020-01-25T00:00:00"/>
    <x v="19"/>
    <n v="7"/>
    <n v="766261.16099999996"/>
    <n v="5416"/>
    <n v="25542.038700000001"/>
  </r>
  <r>
    <x v="1"/>
    <n v="5"/>
    <x v="2"/>
    <n v="225.923076923076"/>
    <n v="26"/>
    <n v="6.4230769230769198"/>
    <n v="169.58354286340301"/>
    <d v="2020-01-25T00:00:00"/>
    <x v="19"/>
    <n v="7"/>
    <n v="968546.27439999999"/>
    <n v="5874"/>
    <n v="37251.779784615297"/>
  </r>
  <r>
    <x v="1"/>
    <n v="6"/>
    <x v="0"/>
    <n v="166.461538461538"/>
    <n v="52"/>
    <n v="6.2692307692307603"/>
    <n v="204.317418785044"/>
    <d v="2020-02-01T00:00:00"/>
    <x v="20"/>
    <n v="7"/>
    <n v="1758350.1854000001"/>
    <n v="8656"/>
    <n v="33814.426642307597"/>
  </r>
  <r>
    <x v="1"/>
    <n v="6"/>
    <x v="1"/>
    <n v="169.63333333333301"/>
    <n v="30"/>
    <n v="6.2"/>
    <n v="157.465288868003"/>
    <d v="2020-02-01T00:00:00"/>
    <x v="20"/>
    <n v="7"/>
    <n v="745845.67520000006"/>
    <n v="5089"/>
    <n v="24861.522506666599"/>
  </r>
  <r>
    <x v="1"/>
    <n v="6"/>
    <x v="2"/>
    <n v="225.53846153846101"/>
    <n v="26"/>
    <n v="6.1923076923076898"/>
    <n v="182.47839363371199"/>
    <d v="2020-02-01T00:00:00"/>
    <x v="20"/>
    <n v="7"/>
    <n v="986100.17"/>
    <n v="5864"/>
    <n v="37926.929615384601"/>
  </r>
  <r>
    <x v="1"/>
    <n v="7"/>
    <x v="0"/>
    <n v="168.30769230769201"/>
    <n v="52"/>
    <n v="6.1923076923076898"/>
    <n v="189.281324224624"/>
    <d v="2020-02-08T00:00:00"/>
    <x v="21"/>
    <n v="7"/>
    <n v="1663096.5348499999"/>
    <n v="8752"/>
    <n v="31982.625670192301"/>
  </r>
  <r>
    <x v="1"/>
    <n v="7"/>
    <x v="1"/>
    <n v="175.4"/>
    <n v="30"/>
    <n v="6.2"/>
    <n v="159.09108487142399"/>
    <d v="2020-02-08T00:00:00"/>
    <x v="21"/>
    <n v="7"/>
    <n v="760686.69429999997"/>
    <n v="5262"/>
    <n v="25356.2231433333"/>
  </r>
  <r>
    <x v="1"/>
    <n v="7"/>
    <x v="2"/>
    <n v="224.230769230769"/>
    <n v="26"/>
    <n v="6.3846153846153797"/>
    <n v="177.00811892345399"/>
    <d v="2020-02-08T00:00:00"/>
    <x v="21"/>
    <n v="7"/>
    <n v="999683.58600000001"/>
    <n v="5830"/>
    <n v="38449.368692307602"/>
  </r>
  <r>
    <x v="1"/>
    <n v="8"/>
    <x v="0"/>
    <n v="156.442307692307"/>
    <n v="52"/>
    <n v="5.3461538461538396"/>
    <n v="174.371505299961"/>
    <d v="2020-02-15T00:00:00"/>
    <x v="22"/>
    <n v="7"/>
    <n v="1463697.169"/>
    <n v="8135"/>
    <n v="28148.022480769199"/>
  </r>
  <r>
    <x v="1"/>
    <n v="8"/>
    <x v="1"/>
    <n v="175.03333333333299"/>
    <n v="30"/>
    <n v="6.1666666666666599"/>
    <n v="161.31484535195199"/>
    <d v="2020-02-15T00:00:00"/>
    <x v="22"/>
    <n v="7"/>
    <n v="785025.29059999995"/>
    <n v="5251"/>
    <n v="26167.509686666599"/>
  </r>
  <r>
    <x v="1"/>
    <n v="8"/>
    <x v="2"/>
    <n v="204.5"/>
    <n v="26"/>
    <n v="5.6538461538461497"/>
    <n v="172.60546224009701"/>
    <d v="2020-02-15T00:00:00"/>
    <x v="22"/>
    <n v="7"/>
    <n v="880880.17440000002"/>
    <n v="5317"/>
    <n v="33880.006707692301"/>
  </r>
  <r>
    <x v="1"/>
    <n v="9"/>
    <x v="0"/>
    <n v="166.25"/>
    <n v="52"/>
    <n v="6.1538461538461497"/>
    <n v="198.453480770863"/>
    <d v="2020-02-22T00:00:00"/>
    <x v="23"/>
    <n v="7"/>
    <n v="1751676.74856"/>
    <n v="8645"/>
    <n v="33686.091318461498"/>
  </r>
  <r>
    <x v="1"/>
    <n v="9"/>
    <x v="1"/>
    <n v="173.333333333333"/>
    <n v="30"/>
    <n v="6.2666666666666604"/>
    <n v="166.63911976827899"/>
    <d v="2020-02-22T00:00:00"/>
    <x v="23"/>
    <n v="7"/>
    <n v="801405.4227"/>
    <n v="5200"/>
    <n v="26713.514090000001"/>
  </r>
  <r>
    <x v="1"/>
    <n v="9"/>
    <x v="2"/>
    <n v="230.11538461538399"/>
    <n v="26"/>
    <n v="6.4615384615384599"/>
    <n v="182.18517312022499"/>
    <d v="2020-02-22T00:00:00"/>
    <x v="23"/>
    <n v="7"/>
    <n v="1049946.5518"/>
    <n v="5983"/>
    <n v="40382.559684615298"/>
  </r>
  <r>
    <x v="1"/>
    <n v="10"/>
    <x v="0"/>
    <n v="181.211538461538"/>
    <n v="52"/>
    <n v="6.2307692307692299"/>
    <n v="215.469426454303"/>
    <d v="2020-02-29T00:00:00"/>
    <x v="24"/>
    <n v="7"/>
    <n v="1959659.1089999999"/>
    <n v="9423"/>
    <n v="37685.752096153803"/>
  </r>
  <r>
    <x v="1"/>
    <n v="10"/>
    <x v="1"/>
    <n v="182.933333333333"/>
    <n v="30"/>
    <n v="6.2"/>
    <n v="164.219650492927"/>
    <d v="2020-02-29T00:00:00"/>
    <x v="24"/>
    <n v="7"/>
    <n v="817617.92000000004"/>
    <n v="5488"/>
    <n v="27253.930666666602"/>
  </r>
  <r>
    <x v="1"/>
    <n v="10"/>
    <x v="2"/>
    <n v="231.230769230769"/>
    <n v="26"/>
    <n v="6.3846153846153797"/>
    <n v="174.810490769582"/>
    <d v="2020-02-29T00:00:00"/>
    <x v="24"/>
    <n v="7"/>
    <n v="1028063.13"/>
    <n v="6012"/>
    <n v="39540.8896153846"/>
  </r>
  <r>
    <x v="1"/>
    <n v="11"/>
    <x v="0"/>
    <n v="198.03846153846101"/>
    <n v="52"/>
    <n v="6.2692307692307603"/>
    <n v="200.71066121170401"/>
    <d v="2020-03-07T00:00:00"/>
    <x v="25"/>
    <n v="7"/>
    <n v="2004447.44"/>
    <n v="10298"/>
    <n v="38547.066153846099"/>
  </r>
  <r>
    <x v="1"/>
    <n v="11"/>
    <x v="1"/>
    <n v="194.3"/>
    <n v="30"/>
    <n v="6.0666666666666602"/>
    <n v="170.34493587422401"/>
    <d v="2020-03-07T00:00:00"/>
    <x v="25"/>
    <n v="7"/>
    <n v="919840.07"/>
    <n v="5829"/>
    <n v="30661.3356666666"/>
  </r>
  <r>
    <x v="1"/>
    <n v="11"/>
    <x v="2"/>
    <n v="247.61538461538399"/>
    <n v="26"/>
    <n v="6.2692307692307603"/>
    <n v="170.02804474898701"/>
    <d v="2020-03-07T00:00:00"/>
    <x v="25"/>
    <n v="7"/>
    <n v="1095264.19"/>
    <n v="6438"/>
    <n v="42125.545769230703"/>
  </r>
  <r>
    <x v="1"/>
    <n v="12"/>
    <x v="0"/>
    <n v="212.34615384615299"/>
    <n v="52"/>
    <n v="6.2884615384615303"/>
    <n v="185.19740806537601"/>
    <d v="2020-03-14T00:00:00"/>
    <x v="26"/>
    <n v="7"/>
    <n v="2064814.4"/>
    <n v="11042"/>
    <n v="39707.969230769202"/>
  </r>
  <r>
    <x v="1"/>
    <n v="12"/>
    <x v="1"/>
    <n v="212.241379310344"/>
    <n v="29"/>
    <n v="6.0344827586206797"/>
    <n v="155.178430210127"/>
    <d v="2020-03-14T00:00:00"/>
    <x v="26"/>
    <n v="7"/>
    <n v="885693.53"/>
    <n v="6155"/>
    <n v="30541.156206896499"/>
  </r>
  <r>
    <x v="1"/>
    <n v="12"/>
    <x v="2"/>
    <n v="284.53846153846098"/>
    <n v="26"/>
    <n v="6.3076923076923004"/>
    <n v="170.20982957620899"/>
    <d v="2020-03-14T00:00:00"/>
    <x v="26"/>
    <n v="7"/>
    <n v="1222259.6000000001"/>
    <n v="7398"/>
    <n v="47009.984615384601"/>
  </r>
  <r>
    <x v="1"/>
    <n v="13"/>
    <x v="0"/>
    <n v="165.173076923076"/>
    <n v="52"/>
    <n v="6.0192307692307603"/>
    <n v="185.56106514298801"/>
    <d v="2020-03-21T00:00:00"/>
    <x v="27"/>
    <n v="7"/>
    <n v="1582643.36"/>
    <n v="8589"/>
    <n v="30435.449230769202"/>
  </r>
  <r>
    <x v="1"/>
    <n v="13"/>
    <x v="1"/>
    <n v="178.333333333333"/>
    <n v="27"/>
    <n v="5.9259259259259203"/>
    <n v="152.41856881507599"/>
    <d v="2020-03-21T00:00:00"/>
    <x v="27"/>
    <n v="7"/>
    <n v="695346.86"/>
    <n v="4815"/>
    <n v="25753.587407407402"/>
  </r>
  <r>
    <x v="1"/>
    <n v="13"/>
    <x v="2"/>
    <n v="202.65384615384599"/>
    <n v="26"/>
    <n v="6.2307692307692299"/>
    <n v="181.83841523720301"/>
    <d v="2020-03-21T00:00:00"/>
    <x v="27"/>
    <n v="7"/>
    <n v="948939.13"/>
    <n v="5269"/>
    <n v="36497.658846153798"/>
  </r>
  <r>
    <x v="1"/>
    <n v="14"/>
    <x v="0"/>
    <n v="150.480769230769"/>
    <n v="52"/>
    <n v="5.8269230769230704"/>
    <n v="199.480704065639"/>
    <d v="2020-03-28T00:00:00"/>
    <x v="28"/>
    <n v="7"/>
    <n v="1512445.44"/>
    <n v="7825"/>
    <n v="29085.489230769199"/>
  </r>
  <r>
    <x v="1"/>
    <n v="14"/>
    <x v="1"/>
    <n v="151.08000000000001"/>
    <n v="25"/>
    <n v="6"/>
    <n v="170.878802513517"/>
    <d v="2020-03-28T00:00:00"/>
    <x v="28"/>
    <n v="7"/>
    <n v="604904.93000000005"/>
    <n v="3777"/>
    <n v="24196.197199999999"/>
  </r>
  <r>
    <x v="1"/>
    <n v="14"/>
    <x v="2"/>
    <n v="180.84615384615299"/>
    <n v="26"/>
    <n v="6.1153846153846096"/>
    <n v="189.80715673846501"/>
    <d v="2020-03-28T00:00:00"/>
    <x v="28"/>
    <n v="7"/>
    <n v="859382.04"/>
    <n v="4702"/>
    <n v="33053.155384615296"/>
  </r>
  <r>
    <x v="1"/>
    <n v="15"/>
    <x v="0"/>
    <n v="153.125"/>
    <n v="48"/>
    <n v="5.25"/>
    <n v="190.66625110151901"/>
    <d v="2020-04-04T00:00:00"/>
    <x v="29"/>
    <n v="7"/>
    <n v="1317925.43"/>
    <n v="7350"/>
    <n v="27456.779791666599"/>
  </r>
  <r>
    <x v="1"/>
    <n v="15"/>
    <x v="1"/>
    <n v="157.4"/>
    <n v="25"/>
    <n v="5.92"/>
    <n v="170.52786801999301"/>
    <d v="2020-04-04T00:00:00"/>
    <x v="29"/>
    <n v="7"/>
    <n v="619411.98"/>
    <n v="3935"/>
    <n v="24776.479200000002"/>
  </r>
  <r>
    <x v="1"/>
    <n v="15"/>
    <x v="2"/>
    <n v="168.961538461538"/>
    <n v="26"/>
    <n v="5.4230769230769198"/>
    <n v="188.43465740813701"/>
    <d v="2020-04-04T00:00:00"/>
    <x v="29"/>
    <n v="7"/>
    <n v="810643.19"/>
    <n v="4393"/>
    <n v="31178.584230769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n v="111.307017543859"/>
    <n v="114"/>
    <n v="3.1929824561403501"/>
    <n v="150.04134332635601"/>
    <d v="2019-01-01T00:00:00"/>
    <d v="2019-01-04T00:00:00"/>
    <n v="4"/>
    <n v="1839392.213"/>
    <n v="12689"/>
    <m/>
  </r>
  <r>
    <x v="0"/>
    <x v="1"/>
    <n v="196.58771929824499"/>
    <n v="114"/>
    <n v="6.2280701754385897"/>
    <n v="154.90437970089101"/>
    <d v="2019-01-05T00:00:00"/>
    <d v="2019-01-11T00:00:00"/>
    <n v="7"/>
    <n v="3363294.8450000002"/>
    <n v="22411"/>
    <n v="196.58771929824562"/>
  </r>
  <r>
    <x v="0"/>
    <x v="2"/>
    <n v="195.25438596491199"/>
    <n v="114"/>
    <n v="6.2631578947368398"/>
    <n v="158.67102342870999"/>
    <d v="2019-01-12T00:00:00"/>
    <d v="2019-01-18T00:00:00"/>
    <n v="7"/>
    <n v="3397295.6864999998"/>
    <n v="22259"/>
    <n v="391.84210526315792"/>
  </r>
  <r>
    <x v="0"/>
    <x v="3"/>
    <n v="181.35964912280701"/>
    <n v="114"/>
    <n v="6.2280701754385897"/>
    <n v="158.35421349133401"/>
    <d v="2019-01-19T00:00:00"/>
    <d v="2019-01-25T00:00:00"/>
    <n v="7"/>
    <n v="3152275.7763"/>
    <n v="20675"/>
    <n v="573.20175438596493"/>
  </r>
  <r>
    <x v="0"/>
    <x v="4"/>
    <n v="186.72807017543801"/>
    <n v="114"/>
    <n v="6.2280701754385897"/>
    <n v="162.399120551343"/>
    <d v="2019-01-26T00:00:00"/>
    <d v="2019-02-01T00:00:00"/>
    <n v="7"/>
    <n v="3318063.74174"/>
    <n v="21287"/>
    <n v="759.92982456140351"/>
  </r>
  <r>
    <x v="0"/>
    <x v="5"/>
    <n v="185.114035087719"/>
    <n v="114"/>
    <n v="6.1666666666666599"/>
    <n v="166.91235010949001"/>
    <d v="2019-02-02T00:00:00"/>
    <d v="2019-02-08T00:00:00"/>
    <n v="7"/>
    <n v="3393277.2995000002"/>
    <n v="21103"/>
    <n v="945.04385964912285"/>
  </r>
  <r>
    <x v="0"/>
    <x v="6"/>
    <n v="180.25438596491199"/>
    <n v="114"/>
    <n v="6.1754385964912197"/>
    <n v="163.44847381869101"/>
    <d v="2019-02-09T00:00:00"/>
    <d v="2019-02-15T00:00:00"/>
    <n v="7"/>
    <n v="3194987.4026299999"/>
    <n v="20549"/>
    <n v="1125.2982456140351"/>
  </r>
  <r>
    <x v="0"/>
    <x v="7"/>
    <n v="180.52631578947299"/>
    <n v="114"/>
    <n v="5.6315789473684204"/>
    <n v="161.809639290126"/>
    <d v="2019-02-16T00:00:00"/>
    <d v="2019-02-22T00:00:00"/>
    <n v="7"/>
    <n v="3217926.7475000001"/>
    <n v="20580"/>
    <n v="1305.8245614035088"/>
  </r>
  <r>
    <x v="0"/>
    <x v="8"/>
    <n v="188.45614035087701"/>
    <n v="114"/>
    <n v="6.1842105263157796"/>
    <n v="164.06102681156401"/>
    <d v="2019-02-23T00:00:00"/>
    <d v="2019-03-01T00:00:00"/>
    <n v="7"/>
    <n v="3377001.5589000001"/>
    <n v="21484"/>
    <n v="1494.280701754386"/>
  </r>
  <r>
    <x v="0"/>
    <x v="9"/>
    <n v="196.333333333333"/>
    <n v="114"/>
    <n v="6.2543859649122799"/>
    <n v="167.57883791889401"/>
    <d v="2019-03-02T00:00:00"/>
    <d v="2019-03-08T00:00:00"/>
    <n v="7"/>
    <n v="3644382.39005"/>
    <n v="22382"/>
    <n v="1690.6140350877192"/>
  </r>
  <r>
    <x v="0"/>
    <x v="10"/>
    <n v="199.07017543859601"/>
    <n v="114"/>
    <n v="6.2982456140350802"/>
    <n v="175.255149457204"/>
    <d v="2019-03-09T00:00:00"/>
    <d v="2019-03-15T00:00:00"/>
    <n v="7"/>
    <n v="3785767.45805"/>
    <n v="22694"/>
    <n v="1889.6842105263158"/>
  </r>
  <r>
    <x v="0"/>
    <x v="11"/>
    <n v="204.53508771929799"/>
    <n v="114"/>
    <n v="6.1754385964912197"/>
    <n v="179.965673866017"/>
    <d v="2019-03-16T00:00:00"/>
    <d v="2019-03-22T00:00:00"/>
    <n v="7"/>
    <n v="3914708.1968"/>
    <n v="23317"/>
    <n v="2094.219298245614"/>
  </r>
  <r>
    <x v="0"/>
    <x v="12"/>
    <n v="213.87719298245599"/>
    <n v="114"/>
    <n v="6.2543859649122799"/>
    <n v="183.841236838935"/>
    <d v="2019-03-23T00:00:00"/>
    <d v="2019-03-29T00:00:00"/>
    <n v="7"/>
    <n v="4253267.8028999995"/>
    <n v="24382"/>
    <n v="2308.0964912280701"/>
  </r>
  <r>
    <x v="0"/>
    <x v="13"/>
    <n v="223.833333333333"/>
    <n v="114"/>
    <n v="6.20175438596491"/>
    <n v="187.10548414055401"/>
    <d v="2019-03-30T00:00:00"/>
    <d v="2019-04-05T00:00:00"/>
    <n v="7"/>
    <n v="4582685.5835999995"/>
    <n v="25517"/>
    <n v="2531.9298245614036"/>
  </r>
  <r>
    <x v="0"/>
    <x v="14"/>
    <n v="221.947368421052"/>
    <n v="114"/>
    <n v="6.2456140350877103"/>
    <n v="187.731523623724"/>
    <d v="2019-04-06T00:00:00"/>
    <d v="2019-04-12T00:00:00"/>
    <n v="7"/>
    <n v="4545555.7158000004"/>
    <n v="25302"/>
    <n v="2753.8771929824561"/>
  </r>
  <r>
    <x v="1"/>
    <x v="0"/>
    <n v="78.133928571428498"/>
    <n v="112"/>
    <n v="2.1964285714285698"/>
    <n v="162.48303313228101"/>
    <d v="2020-01-01T00:00:00"/>
    <d v="2020-01-03T00:00:00"/>
    <n v="3"/>
    <n v="1323711.321"/>
    <n v="8751"/>
    <m/>
  </r>
  <r>
    <x v="1"/>
    <x v="1"/>
    <n v="197.991228070175"/>
    <n v="114"/>
    <n v="6.2192982456140298"/>
    <n v="168.32025912517301"/>
    <d v="2020-01-04T00:00:00"/>
    <d v="2020-01-10T00:00:00"/>
    <n v="7"/>
    <n v="3709753.0917000002"/>
    <n v="22571"/>
    <n v="385.27192982456143"/>
  </r>
  <r>
    <x v="1"/>
    <x v="2"/>
    <n v="187.28070175438501"/>
    <n v="114"/>
    <n v="6.2105263157894699"/>
    <n v="171.25709637374399"/>
    <d v="2020-01-11T00:00:00"/>
    <d v="2020-01-17T00:00:00"/>
    <n v="7"/>
    <n v="3575780.5234500002"/>
    <n v="21350"/>
    <n v="187.28070175438597"/>
  </r>
  <r>
    <x v="1"/>
    <x v="3"/>
    <n v="187.14912280701699"/>
    <n v="114"/>
    <n v="6.2631578947368398"/>
    <n v="171.76543203807901"/>
    <d v="2020-01-18T00:00:00"/>
    <d v="2020-01-24T00:00:00"/>
    <n v="7"/>
    <n v="3571573.3404999999"/>
    <n v="21335"/>
    <n v="374.42982456140351"/>
  </r>
  <r>
    <x v="1"/>
    <x v="4"/>
    <n v="188.58771929824499"/>
    <n v="114"/>
    <n v="6.2368421052631504"/>
    <n v="176.779875917433"/>
    <d v="2020-01-25T00:00:00"/>
    <d v="2020-01-31T00:00:00"/>
    <n v="7"/>
    <n v="3640103.8199"/>
    <n v="21499"/>
    <n v="563.01754385964909"/>
  </r>
  <r>
    <x v="1"/>
    <x v="5"/>
    <n v="185.57017543859601"/>
    <n v="114"/>
    <n v="6.2368421052631504"/>
    <n v="183.654292324804"/>
    <d v="2020-02-01T00:00:00"/>
    <d v="2020-02-07T00:00:00"/>
    <n v="7"/>
    <n v="3716287.5606"/>
    <n v="21155"/>
    <n v="748.58771929824559"/>
  </r>
  <r>
    <x v="1"/>
    <x v="6"/>
    <n v="187.614035087719"/>
    <n v="114"/>
    <n v="6.2368421052631504"/>
    <n v="176.12345490408799"/>
    <d v="2020-02-08T00:00:00"/>
    <d v="2020-02-14T00:00:00"/>
    <n v="7"/>
    <n v="3654339.3751500002"/>
    <n v="21388"/>
    <n v="936.20175438596493"/>
  </r>
  <r>
    <x v="1"/>
    <x v="7"/>
    <n v="177.00877192982401"/>
    <n v="114"/>
    <n v="5.6403508771929802"/>
    <n v="168.48352741515001"/>
    <d v="2020-02-15T00:00:00"/>
    <d v="2020-02-21T00:00:00"/>
    <n v="7"/>
    <n v="3331652.9739999999"/>
    <n v="20179"/>
    <n v="1113.2105263157894"/>
  </r>
  <r>
    <x v="1"/>
    <x v="8"/>
    <n v="188.552631578947"/>
    <n v="114"/>
    <n v="6.2368421052631504"/>
    <n v="183.373732708239"/>
    <d v="2020-02-22T00:00:00"/>
    <d v="2020-02-28T00:00:00"/>
    <n v="7"/>
    <n v="3844669.2230600002"/>
    <n v="21495"/>
    <n v="1301.7631578947369"/>
  </r>
  <r>
    <x v="1"/>
    <x v="9"/>
    <n v="197.52631578947299"/>
    <n v="114"/>
    <n v="6.2456140350877103"/>
    <n v="188.56171141848401"/>
    <d v="2020-02-29T00:00:00"/>
    <d v="2020-03-06T00:00:00"/>
    <n v="7"/>
    <n v="4025809.1189999999"/>
    <n v="22518"/>
    <n v="1499.2894736842106"/>
  </r>
  <r>
    <x v="1"/>
    <x v="10"/>
    <n v="213.324561403508"/>
    <n v="114"/>
    <n v="6.20175438596491"/>
    <n v="182.53073063385401"/>
    <d v="2020-03-07T00:00:00"/>
    <d v="2020-03-13T00:00:00"/>
    <n v="7"/>
    <n v="4267079.29"/>
    <n v="24319"/>
    <n v="1712.6140350877192"/>
  </r>
  <r>
    <x v="1"/>
    <x v="11"/>
    <n v="235.911504424778"/>
    <n v="113"/>
    <n v="6.2212389380530899"/>
    <n v="170.649581283895"/>
    <d v="2020-03-14T00:00:00"/>
    <d v="2020-03-20T00:00:00"/>
    <n v="7"/>
    <n v="4425655.58"/>
    <n v="26658"/>
    <n v="1948.0095770151636"/>
  </r>
  <r>
    <x v="1"/>
    <x v="12"/>
    <n v="179.50450450450401"/>
    <n v="111"/>
    <n v="6.0540540540540499"/>
    <n v="172.90471864125999"/>
    <d v="2020-03-21T00:00:00"/>
    <d v="2020-03-27T00:00:00"/>
    <n v="7"/>
    <n v="3378886.82"/>
    <n v="19925"/>
    <n v="2127.4574780058651"/>
  </r>
  <r>
    <x v="1"/>
    <x v="13"/>
    <n v="161.44036697247699"/>
    <n v="109"/>
    <n v="5.9357798165137599"/>
    <n v="186.159308677349"/>
    <d v="2020-03-28T00:00:00"/>
    <d v="2020-04-03T00:00:00"/>
    <n v="7"/>
    <n v="3126597.34"/>
    <n v="17597"/>
    <n v="2289.5003394433129"/>
  </r>
  <r>
    <x v="1"/>
    <x v="14"/>
    <n v="161.81904761904701"/>
    <n v="105"/>
    <n v="5.4380952380952303"/>
    <n v="180.86826031947399"/>
    <d v="2020-04-04T00:00:00"/>
    <d v="2020-04-10T00:00:00"/>
    <n v="7"/>
    <n v="2894200.58"/>
    <n v="16991"/>
    <n v="2452.29784537389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O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O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O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2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O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59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84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E6350F-FC36-4317-BE32-55F3901F1EE7}" name="PivotTable6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P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3"/>
        <item x="28"/>
        <item x="14"/>
        <item x="29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15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8">
    <format dxfId="7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6">
      <pivotArea outline="0" fieldPosition="0">
        <references count="1">
          <reference field="4294967294" count="1">
            <x v="2"/>
          </reference>
        </references>
      </pivotArea>
    </format>
    <format dxfId="5">
      <pivotArea outline="0" fieldPosition="0">
        <references count="1">
          <reference field="4294967294" count="1">
            <x v="5"/>
          </reference>
        </references>
      </pivotArea>
    </format>
    <format dxfId="4">
      <pivotArea outline="0" fieldPosition="0">
        <references count="1">
          <reference field="4294967294" count="1">
            <x v="4"/>
          </reference>
        </references>
      </pivotArea>
    </format>
    <format dxfId="3">
      <pivotArea outline="0" fieldPosition="0">
        <references count="1">
          <reference field="4294967294" count="1">
            <x v="3"/>
          </reference>
        </references>
      </pivotArea>
    </format>
    <format dxfId="2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">
      <pivotArea dataOnly="0" labelOnly="1" fieldPosition="0">
        <references count="1">
          <reference field="8" count="1">
            <x v="27"/>
          </reference>
        </references>
      </pivotArea>
    </format>
    <format dxfId="0">
      <pivotArea dataOnly="0" labelOnly="1" fieldPosition="0">
        <references count="1">
          <reference field="8" count="1">
            <x v="2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workbookViewId="0">
      <selection activeCell="A14" sqref="A14"/>
    </sheetView>
  </sheetViews>
  <sheetFormatPr defaultRowHeight="15" x14ac:dyDescent="0.25"/>
  <cols>
    <col min="1" max="1" width="14" bestFit="1" customWidth="1"/>
    <col min="2" max="2" width="8" bestFit="1" customWidth="1"/>
    <col min="3" max="15" width="7.42578125" bestFit="1" customWidth="1"/>
    <col min="16" max="23" width="7.42578125" customWidth="1"/>
    <col min="24" max="24" width="10.42578125" bestFit="1" customWidth="1"/>
    <col min="25" max="25" width="12.42578125" customWidth="1"/>
    <col min="26" max="26" width="14" bestFit="1" customWidth="1"/>
    <col min="27" max="27" width="8" customWidth="1"/>
    <col min="28" max="28" width="5.42578125" bestFit="1" customWidth="1"/>
    <col min="29" max="29" width="4.85546875" bestFit="1" customWidth="1"/>
  </cols>
  <sheetData>
    <row r="9" spans="1:28" ht="23.85" x14ac:dyDescent="0.4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8"/>
      <c r="X9" s="18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2"/>
      <c r="U11" s="20"/>
      <c r="V11" s="23"/>
      <c r="W11" s="21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2"/>
      <c r="U12" s="20"/>
      <c r="V12" s="23"/>
      <c r="W12" s="21"/>
      <c r="X12" s="20"/>
      <c r="Z12" s="3">
        <v>2</v>
      </c>
      <c r="AA12" s="5">
        <v>197.991228070175</v>
      </c>
      <c r="AB12" s="5">
        <v>196.58771929824499</v>
      </c>
    </row>
    <row r="13" spans="1:28" ht="14.25" x14ac:dyDescent="0.25">
      <c r="T13" s="22"/>
      <c r="U13" s="20"/>
      <c r="V13" s="23"/>
      <c r="W13" s="21"/>
      <c r="X13" s="20"/>
      <c r="Z13" s="3">
        <v>3</v>
      </c>
      <c r="AA13" s="5">
        <v>187.28070175438501</v>
      </c>
      <c r="AB13" s="5">
        <v>195.25438596491199</v>
      </c>
    </row>
    <row r="14" spans="1:28" ht="14.25" x14ac:dyDescent="0.25">
      <c r="T14" s="22"/>
      <c r="U14" s="20"/>
      <c r="V14" s="23"/>
      <c r="W14" s="21"/>
      <c r="X14" s="20"/>
      <c r="Z14" s="3">
        <v>4</v>
      </c>
      <c r="AA14" s="5">
        <v>187.14912280701699</v>
      </c>
      <c r="AB14" s="5">
        <v>181.35964912280701</v>
      </c>
    </row>
    <row r="15" spans="1:28" ht="14.25" x14ac:dyDescent="0.25">
      <c r="T15" s="22"/>
      <c r="U15" s="20"/>
      <c r="V15" s="23"/>
      <c r="W15" s="21"/>
      <c r="X15" s="20"/>
      <c r="Z15" s="3">
        <v>5</v>
      </c>
      <c r="AA15" s="5">
        <v>188.58771929824499</v>
      </c>
      <c r="AB15" s="5">
        <v>186.72807017543801</v>
      </c>
    </row>
    <row r="16" spans="1:28" ht="14.25" x14ac:dyDescent="0.25">
      <c r="T16" s="22"/>
      <c r="U16" s="20"/>
      <c r="V16" s="23"/>
      <c r="W16" s="21"/>
      <c r="X16" s="20"/>
      <c r="Z16" s="3">
        <v>6</v>
      </c>
      <c r="AA16" s="5">
        <v>185.57017543859601</v>
      </c>
      <c r="AB16" s="5">
        <v>185.114035087719</v>
      </c>
    </row>
    <row r="17" spans="1:28" ht="14.25" x14ac:dyDescent="0.25">
      <c r="T17" s="22"/>
      <c r="U17" s="20"/>
      <c r="V17" s="23"/>
      <c r="W17" s="21"/>
      <c r="X17" s="20"/>
      <c r="Z17" s="3">
        <v>7</v>
      </c>
      <c r="AA17" s="5">
        <v>187.614035087719</v>
      </c>
      <c r="AB17" s="5">
        <v>180.25438596491199</v>
      </c>
    </row>
    <row r="18" spans="1:28" ht="14.25" x14ac:dyDescent="0.25">
      <c r="T18" s="22"/>
      <c r="U18" s="20"/>
      <c r="V18" s="23"/>
      <c r="W18" s="21"/>
      <c r="X18" s="20"/>
      <c r="Z18" s="3">
        <v>8</v>
      </c>
      <c r="AA18" s="5">
        <v>177.00877192982401</v>
      </c>
      <c r="AB18" s="5">
        <v>180.52631578947299</v>
      </c>
    </row>
    <row r="19" spans="1:28" ht="14.25" x14ac:dyDescent="0.25">
      <c r="T19" s="22"/>
      <c r="U19" s="20"/>
      <c r="V19" s="23"/>
      <c r="W19" s="21"/>
      <c r="X19" s="20"/>
      <c r="Z19" s="3">
        <v>9</v>
      </c>
      <c r="AA19" s="5">
        <v>188.552631578947</v>
      </c>
      <c r="AB19" s="5">
        <v>188.45614035087701</v>
      </c>
    </row>
    <row r="20" spans="1:28" ht="14.25" x14ac:dyDescent="0.25">
      <c r="T20" s="22"/>
      <c r="U20" s="20"/>
      <c r="V20" s="23"/>
      <c r="W20" s="21"/>
      <c r="X20" s="20"/>
      <c r="Z20" s="3">
        <v>10</v>
      </c>
      <c r="AA20" s="5">
        <v>197.52631578947299</v>
      </c>
      <c r="AB20" s="5">
        <v>196.333333333333</v>
      </c>
    </row>
    <row r="21" spans="1:28" ht="14.25" x14ac:dyDescent="0.25">
      <c r="T21" s="22"/>
      <c r="U21" s="20"/>
      <c r="V21" s="23"/>
      <c r="W21" s="21"/>
      <c r="X21" s="20"/>
      <c r="Z21" s="3">
        <v>11</v>
      </c>
      <c r="AA21" s="5">
        <v>213.324561403508</v>
      </c>
      <c r="AB21" s="5">
        <v>199.07017543859601</v>
      </c>
    </row>
    <row r="22" spans="1:28" ht="14.25" x14ac:dyDescent="0.25">
      <c r="T22" s="22"/>
      <c r="U22" s="20"/>
      <c r="V22" s="23"/>
      <c r="W22" s="21"/>
      <c r="X22" s="20"/>
      <c r="Z22" s="3">
        <v>12</v>
      </c>
      <c r="AA22" s="5">
        <v>235.911504424778</v>
      </c>
      <c r="AB22" s="5">
        <v>204.53508771929799</v>
      </c>
    </row>
    <row r="23" spans="1:28" ht="14.25" x14ac:dyDescent="0.25">
      <c r="T23" s="23"/>
      <c r="U23" s="19"/>
      <c r="V23" s="23"/>
      <c r="W23" s="21"/>
      <c r="X23" s="20"/>
      <c r="Z23" s="3">
        <v>13</v>
      </c>
      <c r="AA23" s="5">
        <v>179.50450450450401</v>
      </c>
      <c r="AB23" s="5">
        <v>213.87719298245599</v>
      </c>
    </row>
    <row r="24" spans="1:28" x14ac:dyDescent="0.25">
      <c r="T24" s="22"/>
      <c r="U24" s="20"/>
      <c r="V24" s="23"/>
      <c r="W24" s="21"/>
      <c r="X24" s="19"/>
      <c r="Z24" s="3">
        <v>14</v>
      </c>
      <c r="AA24" s="5">
        <v>161.44036697247699</v>
      </c>
      <c r="AB24" s="5">
        <v>223.833333333333</v>
      </c>
    </row>
    <row r="25" spans="1:28" x14ac:dyDescent="0.25">
      <c r="T25" s="22"/>
      <c r="U25" s="19"/>
      <c r="V25" s="23"/>
      <c r="W25" s="21"/>
      <c r="Z25" s="3">
        <v>15</v>
      </c>
      <c r="AA25" s="5">
        <v>161.81904761904701</v>
      </c>
      <c r="AB25" s="5">
        <v>221.947368421052</v>
      </c>
    </row>
    <row r="27" spans="1:28" x14ac:dyDescent="0.25">
      <c r="A27" s="4" t="s">
        <v>23</v>
      </c>
      <c r="B27" s="24">
        <v>43840</v>
      </c>
      <c r="C27" s="24">
        <v>43847</v>
      </c>
      <c r="D27" s="24">
        <v>43854</v>
      </c>
      <c r="E27" s="24">
        <v>43861</v>
      </c>
      <c r="F27" s="24">
        <v>43868</v>
      </c>
      <c r="G27" s="24">
        <v>43875</v>
      </c>
      <c r="H27" s="24">
        <v>43882</v>
      </c>
      <c r="I27" s="24">
        <v>43889</v>
      </c>
      <c r="J27" s="24">
        <v>43896</v>
      </c>
      <c r="K27" s="24">
        <v>43903</v>
      </c>
      <c r="L27" s="24">
        <v>43910</v>
      </c>
      <c r="M27" s="24">
        <v>43917</v>
      </c>
      <c r="N27" s="24">
        <v>43924</v>
      </c>
      <c r="O27" s="24">
        <v>43931</v>
      </c>
      <c r="P27" s="24">
        <v>43938</v>
      </c>
      <c r="Q27" s="24">
        <v>43945</v>
      </c>
      <c r="R27" s="24">
        <v>43952</v>
      </c>
      <c r="S27" s="24">
        <v>43959</v>
      </c>
      <c r="T27" s="24">
        <v>43966</v>
      </c>
      <c r="U27" s="24">
        <v>43973</v>
      </c>
      <c r="V27" s="24">
        <v>43980</v>
      </c>
      <c r="W27" s="24">
        <v>43987</v>
      </c>
    </row>
    <row r="28" spans="1:28" x14ac:dyDescent="0.25">
      <c r="A28" s="2" t="s">
        <v>4</v>
      </c>
      <c r="B28" s="2" t="s">
        <v>1</v>
      </c>
      <c r="P28" s="4"/>
      <c r="Q28" s="4"/>
      <c r="R28" s="4"/>
      <c r="S28" s="4"/>
      <c r="T28" s="4"/>
      <c r="U28" s="4"/>
      <c r="V28" s="4"/>
      <c r="W28" s="4"/>
    </row>
    <row r="29" spans="1:28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 s="7">
        <v>16</v>
      </c>
      <c r="Q29" s="7">
        <v>17</v>
      </c>
      <c r="R29" s="7">
        <v>18</v>
      </c>
      <c r="S29" s="7">
        <v>19</v>
      </c>
      <c r="T29" s="7">
        <v>20</v>
      </c>
      <c r="U29" s="7">
        <v>21</v>
      </c>
      <c r="V29" s="7">
        <v>22</v>
      </c>
      <c r="W29" s="7">
        <v>23</v>
      </c>
    </row>
    <row r="30" spans="1:28" x14ac:dyDescent="0.25">
      <c r="A30" s="3">
        <v>2019</v>
      </c>
      <c r="B30" s="5">
        <v>196.58771929824499</v>
      </c>
      <c r="C30" s="5">
        <v>195.25438596491199</v>
      </c>
      <c r="D30" s="5">
        <v>181.35964912280701</v>
      </c>
      <c r="E30" s="5">
        <v>186.72807017543801</v>
      </c>
      <c r="F30" s="5">
        <v>185.114035087719</v>
      </c>
      <c r="G30" s="5">
        <v>180.25438596491199</v>
      </c>
      <c r="H30" s="5">
        <v>180.52631578947299</v>
      </c>
      <c r="I30" s="5">
        <v>188.45614035087701</v>
      </c>
      <c r="J30" s="5">
        <v>196.333333333333</v>
      </c>
      <c r="K30" s="5">
        <v>199.07017543859601</v>
      </c>
      <c r="L30" s="5">
        <v>204.53508771929799</v>
      </c>
      <c r="M30" s="5">
        <v>213.87719298245599</v>
      </c>
      <c r="N30" s="5">
        <v>223.833333333333</v>
      </c>
      <c r="O30" s="5">
        <v>221.947368421052</v>
      </c>
    </row>
    <row r="31" spans="1:28" x14ac:dyDescent="0.25">
      <c r="A31" s="3">
        <v>2020</v>
      </c>
      <c r="B31" s="5">
        <v>197.991228070175</v>
      </c>
      <c r="C31" s="5">
        <v>187.28070175438501</v>
      </c>
      <c r="D31" s="5">
        <v>187.14912280701699</v>
      </c>
      <c r="E31" s="5">
        <v>188.58771929824499</v>
      </c>
      <c r="F31" s="5">
        <v>185.57017543859601</v>
      </c>
      <c r="G31" s="5">
        <v>187.614035087719</v>
      </c>
      <c r="H31" s="5">
        <v>177.00877192982401</v>
      </c>
      <c r="I31" s="5">
        <v>188.552631578947</v>
      </c>
      <c r="J31" s="5">
        <v>197.52631578947299</v>
      </c>
      <c r="K31" s="5">
        <v>213.324561403508</v>
      </c>
      <c r="L31" s="5">
        <v>235.911504424778</v>
      </c>
      <c r="M31" s="5">
        <v>179.50450450450401</v>
      </c>
      <c r="N31" s="5">
        <v>161.44036697247699</v>
      </c>
      <c r="O31" s="5">
        <v>161.81904761904701</v>
      </c>
    </row>
    <row r="32" spans="1:28" x14ac:dyDescent="0.25">
      <c r="A32" s="1" t="s">
        <v>2</v>
      </c>
      <c r="B32" s="6">
        <f t="shared" ref="B32:L32" si="0">B31/B30-1</f>
        <v>7.1393512114596991E-3</v>
      </c>
      <c r="C32" s="6">
        <f t="shared" si="0"/>
        <v>-4.0837414079701539E-2</v>
      </c>
      <c r="D32" s="6">
        <f t="shared" si="0"/>
        <v>3.1922611850057514E-2</v>
      </c>
      <c r="E32" s="6">
        <f t="shared" si="0"/>
        <v>9.9591299854369097E-3</v>
      </c>
      <c r="F32" s="6">
        <f t="shared" si="0"/>
        <v>2.4641046296725033E-3</v>
      </c>
      <c r="G32" s="6">
        <f t="shared" si="0"/>
        <v>4.0829237432478571E-2</v>
      </c>
      <c r="H32" s="6">
        <f t="shared" si="0"/>
        <v>-1.9484936831874911E-2</v>
      </c>
      <c r="I32" s="6">
        <f t="shared" si="0"/>
        <v>5.1200893688219118E-4</v>
      </c>
      <c r="J32" s="6">
        <f t="shared" si="0"/>
        <v>6.0763113215958064E-3</v>
      </c>
      <c r="K32" s="6">
        <f t="shared" si="0"/>
        <v>7.1604829470343301E-2</v>
      </c>
      <c r="L32" s="6">
        <f t="shared" si="0"/>
        <v>0.15340358984538005</v>
      </c>
      <c r="M32" s="6">
        <f t="shared" ref="M32:N32" si="1">M31/M30-1</f>
        <v>-0.1607122666920896</v>
      </c>
      <c r="N32" s="6">
        <f t="shared" si="1"/>
        <v>-0.27874742975810618</v>
      </c>
      <c r="O32" s="6">
        <f t="shared" ref="O32" si="2">O31/O30-1</f>
        <v>-0.2709125196201323</v>
      </c>
    </row>
    <row r="33" spans="1:28" x14ac:dyDescent="0.25">
      <c r="A33" s="1" t="s">
        <v>3</v>
      </c>
      <c r="C33" s="6">
        <f t="shared" ref="C33:K33" si="3">C31/B31-1</f>
        <v>-5.409596384741755E-2</v>
      </c>
      <c r="D33" s="6">
        <f t="shared" si="3"/>
        <v>-7.0257611240998052E-4</v>
      </c>
      <c r="E33" s="6">
        <f t="shared" si="3"/>
        <v>7.6868994609793351E-3</v>
      </c>
      <c r="F33" s="6">
        <f t="shared" si="3"/>
        <v>-1.6000744220660779E-2</v>
      </c>
      <c r="G33" s="6">
        <f t="shared" si="3"/>
        <v>1.1013944693926803E-2</v>
      </c>
      <c r="H33" s="6">
        <f t="shared" si="3"/>
        <v>-5.6527024499720913E-2</v>
      </c>
      <c r="I33" s="6">
        <f t="shared" si="3"/>
        <v>6.5216313989792551E-2</v>
      </c>
      <c r="J33" s="6">
        <f t="shared" si="3"/>
        <v>4.7592463363571369E-2</v>
      </c>
      <c r="K33" s="6">
        <f t="shared" si="3"/>
        <v>7.9980460076383153E-2</v>
      </c>
      <c r="L33" s="6">
        <f>L31/K31-1</f>
        <v>0.10588064905731276</v>
      </c>
      <c r="M33" s="6">
        <f>M31/L31-1</f>
        <v>-0.23910237043255234</v>
      </c>
      <c r="N33" s="6">
        <f>N31/M31-1</f>
        <v>-0.10063333832145571</v>
      </c>
      <c r="O33" s="6">
        <f>O31/N31-1</f>
        <v>2.3456379198802946E-3</v>
      </c>
    </row>
    <row r="35" spans="1:28" x14ac:dyDescent="0.25">
      <c r="A35" s="2" t="s">
        <v>9</v>
      </c>
      <c r="B35" s="2" t="s">
        <v>1</v>
      </c>
      <c r="P35" s="4"/>
      <c r="Q35" s="4"/>
      <c r="R35" s="4"/>
      <c r="S35" s="4"/>
      <c r="T35" s="4"/>
      <c r="U35" s="4"/>
      <c r="V35" s="4"/>
      <c r="W35" s="4"/>
    </row>
    <row r="36" spans="1:28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 s="8">
        <v>16</v>
      </c>
      <c r="Q36" s="8">
        <v>17</v>
      </c>
      <c r="R36" s="8">
        <v>18</v>
      </c>
      <c r="S36" s="8">
        <v>19</v>
      </c>
      <c r="T36" s="8">
        <v>20</v>
      </c>
      <c r="U36" s="8">
        <v>21</v>
      </c>
      <c r="V36" s="7">
        <v>22</v>
      </c>
      <c r="W36" s="7">
        <v>23</v>
      </c>
    </row>
    <row r="37" spans="1:28" x14ac:dyDescent="0.25">
      <c r="A37" s="3">
        <v>2019</v>
      </c>
      <c r="B37" s="5">
        <v>196.58771929824562</v>
      </c>
      <c r="C37" s="5">
        <v>391.84210526315792</v>
      </c>
      <c r="D37" s="5">
        <v>573.20175438596493</v>
      </c>
      <c r="E37" s="5">
        <v>759.92982456140351</v>
      </c>
      <c r="F37" s="5">
        <v>945.04385964912285</v>
      </c>
      <c r="G37" s="5">
        <v>1125.2982456140351</v>
      </c>
      <c r="H37" s="5">
        <v>1305.8245614035088</v>
      </c>
      <c r="I37" s="5">
        <v>1494.280701754386</v>
      </c>
      <c r="J37" s="5">
        <v>1690.6140350877192</v>
      </c>
      <c r="K37" s="5">
        <v>1889.6842105263158</v>
      </c>
      <c r="L37" s="5">
        <v>2094.219298245614</v>
      </c>
      <c r="M37" s="5">
        <v>2308.0964912280701</v>
      </c>
      <c r="N37" s="5">
        <v>2531.9298245614036</v>
      </c>
      <c r="O37" s="5">
        <v>2753.8771929824561</v>
      </c>
    </row>
    <row r="38" spans="1:28" x14ac:dyDescent="0.25">
      <c r="A38" s="3">
        <v>2020</v>
      </c>
      <c r="B38" s="5">
        <v>385.27192982456143</v>
      </c>
      <c r="C38" s="5">
        <v>187.28070175438597</v>
      </c>
      <c r="D38" s="5">
        <v>374.42982456140351</v>
      </c>
      <c r="E38" s="5">
        <v>563.01754385964909</v>
      </c>
      <c r="F38" s="5">
        <v>748.58771929824559</v>
      </c>
      <c r="G38" s="5">
        <v>936.20175438596493</v>
      </c>
      <c r="H38" s="5">
        <v>1113.2105263157894</v>
      </c>
      <c r="I38" s="5">
        <v>1301.7631578947369</v>
      </c>
      <c r="J38" s="5">
        <v>1499.2894736842106</v>
      </c>
      <c r="K38" s="5">
        <v>1712.6140350877192</v>
      </c>
      <c r="L38" s="5">
        <v>1948.0095770151636</v>
      </c>
      <c r="M38" s="5">
        <v>2127.4574780058651</v>
      </c>
      <c r="N38" s="5">
        <v>2289.5003394433129</v>
      </c>
      <c r="O38" s="5">
        <v>2452.2978453738911</v>
      </c>
    </row>
    <row r="39" spans="1:28" x14ac:dyDescent="0.25">
      <c r="A39" s="1" t="s">
        <v>2</v>
      </c>
      <c r="B39" s="6">
        <f t="shared" ref="B39" si="4">B38/B37-1</f>
        <v>0.95979652849047348</v>
      </c>
      <c r="C39" s="6">
        <f t="shared" ref="C39" si="5">C38/C37-1</f>
        <v>-0.52205059323931047</v>
      </c>
      <c r="D39" s="6">
        <f t="shared" ref="D39" si="6">D38/D37-1</f>
        <v>-0.34677481062055249</v>
      </c>
      <c r="E39" s="6">
        <f t="shared" ref="E39" si="7">E38/E37-1</f>
        <v>-0.25911903222827593</v>
      </c>
      <c r="F39" s="6">
        <f t="shared" ref="F39" si="8">F38/F37-1</f>
        <v>-0.20788044739406886</v>
      </c>
      <c r="G39" s="6">
        <f t="shared" ref="G39" si="9">G38/G37-1</f>
        <v>-0.16804122104081565</v>
      </c>
      <c r="H39" s="6">
        <f t="shared" ref="H39" si="10">H38/H37-1</f>
        <v>-0.14750376182287195</v>
      </c>
      <c r="I39" s="6">
        <f t="shared" ref="I39" si="11">I38/I37-1</f>
        <v>-0.12883626458778497</v>
      </c>
      <c r="J39" s="6">
        <f t="shared" ref="J39" si="12">J38/J37-1</f>
        <v>-0.11316868157526061</v>
      </c>
      <c r="K39" s="6">
        <f t="shared" ref="K39" si="13">K38/K37-1</f>
        <v>-9.3703579916815216E-2</v>
      </c>
      <c r="L39" s="6">
        <f t="shared" ref="L39:O39" si="14">L38/L37-1</f>
        <v>-6.9815859949783898E-2</v>
      </c>
      <c r="M39" s="6">
        <f t="shared" si="14"/>
        <v>-7.8263198227944253E-2</v>
      </c>
      <c r="N39" s="6">
        <f t="shared" si="14"/>
        <v>-9.5748895868425499E-2</v>
      </c>
      <c r="O39" s="6">
        <f t="shared" si="14"/>
        <v>-0.10951081928310458</v>
      </c>
    </row>
    <row r="40" spans="1:28" x14ac:dyDescent="0.25">
      <c r="A40" s="9" t="s">
        <v>5</v>
      </c>
    </row>
    <row r="42" spans="1:28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6.2192982456140298</v>
      </c>
      <c r="AB46" s="5">
        <v>6.2280701754385897</v>
      </c>
    </row>
    <row r="47" spans="1:28" x14ac:dyDescent="0.25">
      <c r="Z47" s="3">
        <v>3</v>
      </c>
      <c r="AA47" s="5">
        <v>6.2105263157894699</v>
      </c>
      <c r="AB47" s="5">
        <v>6.2631578947368398</v>
      </c>
    </row>
    <row r="48" spans="1:28" x14ac:dyDescent="0.25">
      <c r="Z48" s="3">
        <v>4</v>
      </c>
      <c r="AA48" s="5">
        <v>6.2631578947368398</v>
      </c>
      <c r="AB48" s="5">
        <v>6.2280701754385897</v>
      </c>
    </row>
    <row r="49" spans="1:28" x14ac:dyDescent="0.25">
      <c r="Z49" s="3">
        <v>5</v>
      </c>
      <c r="AA49" s="5">
        <v>6.2368421052631504</v>
      </c>
      <c r="AB49" s="5">
        <v>6.2280701754385897</v>
      </c>
    </row>
    <row r="50" spans="1:28" x14ac:dyDescent="0.25">
      <c r="Z50" s="3">
        <v>6</v>
      </c>
      <c r="AA50" s="5">
        <v>6.2368421052631504</v>
      </c>
      <c r="AB50" s="5">
        <v>6.1666666666666599</v>
      </c>
    </row>
    <row r="51" spans="1:28" x14ac:dyDescent="0.25">
      <c r="Z51" s="3">
        <v>7</v>
      </c>
      <c r="AA51" s="5">
        <v>6.2368421052631504</v>
      </c>
      <c r="AB51" s="5">
        <v>6.1754385964912197</v>
      </c>
    </row>
    <row r="52" spans="1:28" x14ac:dyDescent="0.25">
      <c r="Z52" s="3">
        <v>8</v>
      </c>
      <c r="AA52" s="5">
        <v>5.6403508771929802</v>
      </c>
      <c r="AB52" s="5">
        <v>5.6315789473684204</v>
      </c>
    </row>
    <row r="53" spans="1:28" x14ac:dyDescent="0.25">
      <c r="Z53" s="3">
        <v>9</v>
      </c>
      <c r="AA53" s="5">
        <v>6.2368421052631504</v>
      </c>
      <c r="AB53" s="5">
        <v>6.1842105263157796</v>
      </c>
    </row>
    <row r="54" spans="1:28" x14ac:dyDescent="0.25">
      <c r="Z54" s="3">
        <v>10</v>
      </c>
      <c r="AA54" s="5">
        <v>6.2456140350877103</v>
      </c>
      <c r="AB54" s="5">
        <v>6.2543859649122799</v>
      </c>
    </row>
    <row r="55" spans="1:28" x14ac:dyDescent="0.25">
      <c r="Z55" s="3">
        <v>11</v>
      </c>
      <c r="AA55" s="5">
        <v>6.20175438596491</v>
      </c>
      <c r="AB55" s="5">
        <v>6.2982456140350802</v>
      </c>
    </row>
    <row r="56" spans="1:28" x14ac:dyDescent="0.25">
      <c r="Z56" s="3">
        <v>12</v>
      </c>
      <c r="AA56" s="5">
        <v>6.2212389380530899</v>
      </c>
      <c r="AB56" s="5">
        <v>6.1754385964912197</v>
      </c>
    </row>
    <row r="57" spans="1:28" x14ac:dyDescent="0.25">
      <c r="Z57" s="3">
        <v>13</v>
      </c>
      <c r="AA57" s="5">
        <v>6.0540540540540499</v>
      </c>
      <c r="AB57" s="5">
        <v>6.2543859649122799</v>
      </c>
    </row>
    <row r="58" spans="1:28" x14ac:dyDescent="0.25">
      <c r="Z58" s="3">
        <v>14</v>
      </c>
      <c r="AA58" s="5">
        <v>5.9357798165137599</v>
      </c>
      <c r="AB58" s="5">
        <v>6.20175438596491</v>
      </c>
    </row>
    <row r="59" spans="1:28" x14ac:dyDescent="0.25">
      <c r="Z59" s="3">
        <v>15</v>
      </c>
      <c r="AA59" s="5">
        <v>5.4380952380952303</v>
      </c>
      <c r="AB59" s="5">
        <v>6.2456140350877103</v>
      </c>
    </row>
    <row r="60" spans="1:28" x14ac:dyDescent="0.25">
      <c r="A60" s="4" t="s">
        <v>23</v>
      </c>
      <c r="B60" s="24">
        <v>43840</v>
      </c>
      <c r="C60" s="24">
        <v>43847</v>
      </c>
      <c r="D60" s="24">
        <v>43854</v>
      </c>
      <c r="E60" s="24">
        <v>43861</v>
      </c>
      <c r="F60" s="24">
        <v>43868</v>
      </c>
      <c r="G60" s="24">
        <v>43875</v>
      </c>
      <c r="H60" s="24">
        <v>43882</v>
      </c>
      <c r="I60" s="24">
        <v>43889</v>
      </c>
      <c r="J60" s="24">
        <v>43896</v>
      </c>
      <c r="K60" s="24">
        <v>43903</v>
      </c>
      <c r="L60" s="24">
        <v>43910</v>
      </c>
      <c r="M60" s="24">
        <v>43917</v>
      </c>
      <c r="N60" s="24">
        <v>43924</v>
      </c>
      <c r="O60" s="24">
        <v>43931</v>
      </c>
      <c r="P60" s="24">
        <v>43938</v>
      </c>
      <c r="Q60" s="24">
        <v>43945</v>
      </c>
      <c r="R60" s="24">
        <v>43952</v>
      </c>
      <c r="S60" s="24">
        <v>43959</v>
      </c>
      <c r="T60" s="24">
        <v>43966</v>
      </c>
      <c r="U60" s="24">
        <v>43973</v>
      </c>
      <c r="V60" s="24">
        <v>43980</v>
      </c>
      <c r="W60" s="24">
        <v>43987</v>
      </c>
    </row>
    <row r="61" spans="1:28" x14ac:dyDescent="0.25">
      <c r="A61" s="2" t="s">
        <v>10</v>
      </c>
      <c r="B61" s="2" t="s">
        <v>1</v>
      </c>
      <c r="P61" s="4"/>
      <c r="Q61" s="4"/>
      <c r="R61" s="4"/>
      <c r="S61" s="4"/>
      <c r="T61" s="4"/>
      <c r="U61" s="4"/>
      <c r="V61" s="4"/>
      <c r="W61" s="4"/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 s="7">
        <v>16</v>
      </c>
      <c r="Q62" s="7">
        <v>17</v>
      </c>
      <c r="R62" s="7">
        <v>18</v>
      </c>
      <c r="S62" s="7">
        <v>19</v>
      </c>
      <c r="T62" s="7">
        <v>20</v>
      </c>
      <c r="U62" s="7">
        <v>21</v>
      </c>
      <c r="V62" s="7">
        <v>22</v>
      </c>
      <c r="W62" s="7">
        <v>23</v>
      </c>
    </row>
    <row r="63" spans="1:28" x14ac:dyDescent="0.25">
      <c r="A63" s="3">
        <v>2019</v>
      </c>
      <c r="B63" s="5">
        <v>6.2280701754385897</v>
      </c>
      <c r="C63" s="5">
        <v>6.2631578947368398</v>
      </c>
      <c r="D63" s="5">
        <v>6.2280701754385897</v>
      </c>
      <c r="E63" s="5">
        <v>6.2280701754385897</v>
      </c>
      <c r="F63" s="5">
        <v>6.1666666666666599</v>
      </c>
      <c r="G63" s="5">
        <v>6.1754385964912197</v>
      </c>
      <c r="H63" s="5">
        <v>5.6315789473684204</v>
      </c>
      <c r="I63" s="5">
        <v>6.1842105263157796</v>
      </c>
      <c r="J63" s="5">
        <v>6.2543859649122799</v>
      </c>
      <c r="K63" s="5">
        <v>6.2982456140350802</v>
      </c>
      <c r="L63" s="5">
        <v>6.1754385964912197</v>
      </c>
      <c r="M63" s="5">
        <v>6.2543859649122799</v>
      </c>
      <c r="N63" s="5">
        <v>6.20175438596491</v>
      </c>
      <c r="O63" s="5">
        <v>6.2456140350877103</v>
      </c>
    </row>
    <row r="64" spans="1:28" x14ac:dyDescent="0.25">
      <c r="A64" s="3">
        <v>2020</v>
      </c>
      <c r="B64" s="5">
        <v>6.2192982456140298</v>
      </c>
      <c r="C64" s="5">
        <v>6.2105263157894699</v>
      </c>
      <c r="D64" s="5">
        <v>6.2631578947368398</v>
      </c>
      <c r="E64" s="5">
        <v>6.2368421052631504</v>
      </c>
      <c r="F64" s="5">
        <v>6.2368421052631504</v>
      </c>
      <c r="G64" s="5">
        <v>6.2368421052631504</v>
      </c>
      <c r="H64" s="5">
        <v>5.6403508771929802</v>
      </c>
      <c r="I64" s="5">
        <v>6.2368421052631504</v>
      </c>
      <c r="J64" s="5">
        <v>6.2456140350877103</v>
      </c>
      <c r="K64" s="5">
        <v>6.20175438596491</v>
      </c>
      <c r="L64" s="5">
        <v>6.2212389380530899</v>
      </c>
      <c r="M64" s="5">
        <v>6.0540540540540499</v>
      </c>
      <c r="N64" s="5">
        <v>5.9357798165137599</v>
      </c>
      <c r="O64" s="5">
        <v>5.4380952380952303</v>
      </c>
    </row>
    <row r="65" spans="1:28" x14ac:dyDescent="0.25">
      <c r="A65" s="1" t="s">
        <v>2</v>
      </c>
      <c r="B65" s="6">
        <f t="shared" ref="B65" si="15">B64/B63-1</f>
        <v>-1.4084507042251282E-3</v>
      </c>
      <c r="C65" s="6">
        <f t="shared" ref="C65" si="16">C64/C63-1</f>
        <v>-8.4033613445380073E-3</v>
      </c>
      <c r="D65" s="6">
        <f t="shared" ref="D65" si="17">D64/D63-1</f>
        <v>5.6338028169020671E-3</v>
      </c>
      <c r="E65" s="6">
        <f t="shared" ref="E65" si="18">E64/E63-1</f>
        <v>1.4084507042253502E-3</v>
      </c>
      <c r="F65" s="6">
        <f t="shared" ref="F65" si="19">F64/F63-1</f>
        <v>1.1379800853484889E-2</v>
      </c>
      <c r="G65" s="6">
        <f t="shared" ref="G65" si="20">G64/G63-1</f>
        <v>9.9431818181818787E-3</v>
      </c>
      <c r="H65" s="6">
        <f t="shared" ref="H65" si="21">H64/H63-1</f>
        <v>1.5576323987536167E-3</v>
      </c>
      <c r="I65" s="6">
        <f t="shared" ref="I65" si="22">I64/I63-1</f>
        <v>8.5106382978727968E-3</v>
      </c>
      <c r="J65" s="6">
        <f t="shared" ref="J65" si="23">J64/J63-1</f>
        <v>-1.4025245441808831E-3</v>
      </c>
      <c r="K65" s="6">
        <f t="shared" ref="K65" si="24">K64/K63-1</f>
        <v>-1.5320334261837654E-2</v>
      </c>
      <c r="L65" s="6">
        <f t="shared" ref="L65:O65" si="25">L64/L63-1</f>
        <v>7.4165325824619988E-3</v>
      </c>
      <c r="M65" s="6">
        <f t="shared" si="25"/>
        <v>-3.2030628103559944E-2</v>
      </c>
      <c r="N65" s="6">
        <f t="shared" si="25"/>
        <v>-4.2886988567795048E-2</v>
      </c>
      <c r="O65" s="6">
        <f t="shared" si="25"/>
        <v>-0.12929373996789728</v>
      </c>
    </row>
    <row r="66" spans="1:28" x14ac:dyDescent="0.25">
      <c r="A66" s="9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9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5">
        <v>168.32025912517301</v>
      </c>
      <c r="AB71" s="15">
        <v>154.90437970089101</v>
      </c>
    </row>
    <row r="72" spans="1:28" x14ac:dyDescent="0.25">
      <c r="Z72" s="3">
        <v>3</v>
      </c>
      <c r="AA72" s="15">
        <v>171.25709637374399</v>
      </c>
      <c r="AB72" s="15">
        <v>158.67102342870999</v>
      </c>
    </row>
    <row r="73" spans="1:28" x14ac:dyDescent="0.25">
      <c r="Z73" s="3">
        <v>4</v>
      </c>
      <c r="AA73" s="15">
        <v>171.76543203807901</v>
      </c>
      <c r="AB73" s="15">
        <v>158.35421349133401</v>
      </c>
    </row>
    <row r="74" spans="1:28" x14ac:dyDescent="0.25">
      <c r="Z74" s="3">
        <v>5</v>
      </c>
      <c r="AA74" s="15">
        <v>176.779875917433</v>
      </c>
      <c r="AB74" s="15">
        <v>162.399120551343</v>
      </c>
    </row>
    <row r="75" spans="1:28" x14ac:dyDescent="0.25">
      <c r="Z75" s="3">
        <v>6</v>
      </c>
      <c r="AA75" s="15">
        <v>183.654292324804</v>
      </c>
      <c r="AB75" s="15">
        <v>166.91235010949001</v>
      </c>
    </row>
    <row r="76" spans="1:28" x14ac:dyDescent="0.25">
      <c r="Z76" s="3">
        <v>7</v>
      </c>
      <c r="AA76" s="15">
        <v>176.12345490408799</v>
      </c>
      <c r="AB76" s="15">
        <v>163.44847381869101</v>
      </c>
    </row>
    <row r="77" spans="1:28" x14ac:dyDescent="0.25">
      <c r="Z77" s="3">
        <v>8</v>
      </c>
      <c r="AA77" s="15">
        <v>168.48352741515001</v>
      </c>
      <c r="AB77" s="15">
        <v>161.809639290126</v>
      </c>
    </row>
    <row r="78" spans="1:28" x14ac:dyDescent="0.25">
      <c r="Z78" s="3">
        <v>9</v>
      </c>
      <c r="AA78" s="15">
        <v>183.373732708239</v>
      </c>
      <c r="AB78" s="15">
        <v>164.06102681156401</v>
      </c>
    </row>
    <row r="79" spans="1:28" x14ac:dyDescent="0.25">
      <c r="Z79" s="3">
        <v>10</v>
      </c>
      <c r="AA79" s="15">
        <v>188.56171141848401</v>
      </c>
      <c r="AB79" s="15">
        <v>167.57883791889401</v>
      </c>
    </row>
    <row r="80" spans="1:28" x14ac:dyDescent="0.25">
      <c r="Z80" s="3">
        <v>11</v>
      </c>
      <c r="AA80" s="15">
        <v>182.53073063385401</v>
      </c>
      <c r="AB80" s="15">
        <v>175.255149457204</v>
      </c>
    </row>
    <row r="81" spans="1:28" x14ac:dyDescent="0.25">
      <c r="Z81" s="3">
        <v>12</v>
      </c>
      <c r="AA81" s="15">
        <v>170.649581283895</v>
      </c>
      <c r="AB81" s="15">
        <v>179.965673866017</v>
      </c>
    </row>
    <row r="82" spans="1:28" x14ac:dyDescent="0.25">
      <c r="Z82" s="3">
        <v>13</v>
      </c>
      <c r="AA82" s="15">
        <v>172.90471864125999</v>
      </c>
      <c r="AB82" s="15">
        <v>183.841236838935</v>
      </c>
    </row>
    <row r="83" spans="1:28" x14ac:dyDescent="0.25">
      <c r="Z83" s="3">
        <v>14</v>
      </c>
      <c r="AA83" s="15">
        <v>186.159308677349</v>
      </c>
      <c r="AB83" s="15">
        <v>187.10548414055401</v>
      </c>
    </row>
    <row r="84" spans="1:28" x14ac:dyDescent="0.25">
      <c r="Z84" s="3">
        <v>15</v>
      </c>
      <c r="AA84" s="15">
        <v>180.86826031947399</v>
      </c>
      <c r="AB84" s="15">
        <v>187.731523623724</v>
      </c>
    </row>
    <row r="87" spans="1:28" x14ac:dyDescent="0.25">
      <c r="A87" s="4" t="s">
        <v>23</v>
      </c>
      <c r="B87" s="24">
        <v>43840</v>
      </c>
      <c r="C87" s="24">
        <v>43847</v>
      </c>
      <c r="D87" s="24">
        <v>43854</v>
      </c>
      <c r="E87" s="24">
        <v>43861</v>
      </c>
      <c r="F87" s="24">
        <v>43868</v>
      </c>
      <c r="G87" s="24">
        <v>43875</v>
      </c>
      <c r="H87" s="24">
        <v>43882</v>
      </c>
      <c r="I87" s="24">
        <v>43889</v>
      </c>
      <c r="J87" s="24">
        <v>43896</v>
      </c>
      <c r="K87" s="24">
        <v>43903</v>
      </c>
      <c r="L87" s="24">
        <v>43910</v>
      </c>
      <c r="M87" s="24">
        <v>43917</v>
      </c>
      <c r="N87" s="24">
        <v>43924</v>
      </c>
      <c r="O87" s="24">
        <v>43931</v>
      </c>
      <c r="P87" s="24">
        <v>43938</v>
      </c>
      <c r="Q87" s="24">
        <v>43945</v>
      </c>
      <c r="R87" s="24">
        <v>43952</v>
      </c>
      <c r="S87" s="24">
        <v>43959</v>
      </c>
      <c r="T87" s="24">
        <v>43966</v>
      </c>
      <c r="U87" s="24">
        <v>43973</v>
      </c>
      <c r="V87" s="24">
        <v>43980</v>
      </c>
      <c r="W87" s="24">
        <v>43987</v>
      </c>
    </row>
    <row r="88" spans="1:28" x14ac:dyDescent="0.25">
      <c r="A88" s="2" t="s">
        <v>12</v>
      </c>
      <c r="B88" s="2" t="s">
        <v>1</v>
      </c>
      <c r="P88" s="4"/>
      <c r="Q88" s="4"/>
      <c r="R88" s="4"/>
      <c r="S88" s="4"/>
      <c r="T88" s="4"/>
      <c r="U88" s="4"/>
      <c r="V88" s="4"/>
      <c r="W88" s="4"/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 s="7">
        <v>16</v>
      </c>
      <c r="Q89" s="7">
        <v>17</v>
      </c>
      <c r="R89" s="7">
        <v>18</v>
      </c>
      <c r="S89" s="7">
        <v>19</v>
      </c>
      <c r="T89" s="7">
        <v>20</v>
      </c>
      <c r="U89" s="7">
        <v>21</v>
      </c>
      <c r="V89" s="7">
        <v>22</v>
      </c>
      <c r="W89" s="7">
        <v>23</v>
      </c>
    </row>
    <row r="90" spans="1:28" x14ac:dyDescent="0.25">
      <c r="A90" s="3">
        <v>2019</v>
      </c>
      <c r="B90" s="15">
        <v>154.90437970089101</v>
      </c>
      <c r="C90" s="15">
        <v>158.67102342870999</v>
      </c>
      <c r="D90" s="15">
        <v>158.35421349133401</v>
      </c>
      <c r="E90" s="15">
        <v>162.399120551343</v>
      </c>
      <c r="F90" s="15">
        <v>166.91235010949001</v>
      </c>
      <c r="G90" s="15">
        <v>163.44847381869101</v>
      </c>
      <c r="H90" s="15">
        <v>161.809639290126</v>
      </c>
      <c r="I90" s="15">
        <v>164.06102681156401</v>
      </c>
      <c r="J90" s="15">
        <v>167.57883791889401</v>
      </c>
      <c r="K90" s="15">
        <v>175.255149457204</v>
      </c>
      <c r="L90" s="15">
        <v>179.965673866017</v>
      </c>
      <c r="M90" s="15">
        <v>183.841236838935</v>
      </c>
      <c r="N90" s="15">
        <v>187.10548414055401</v>
      </c>
      <c r="O90" s="15">
        <v>187.731523623724</v>
      </c>
    </row>
    <row r="91" spans="1:28" x14ac:dyDescent="0.25">
      <c r="A91" s="3">
        <v>2020</v>
      </c>
      <c r="B91" s="15">
        <v>168.32025912517301</v>
      </c>
      <c r="C91" s="15">
        <v>171.25709637374399</v>
      </c>
      <c r="D91" s="15">
        <v>171.76543203807901</v>
      </c>
      <c r="E91" s="15">
        <v>176.779875917433</v>
      </c>
      <c r="F91" s="15">
        <v>183.654292324804</v>
      </c>
      <c r="G91" s="15">
        <v>176.12345490408799</v>
      </c>
      <c r="H91" s="15">
        <v>168.48352741515001</v>
      </c>
      <c r="I91" s="15">
        <v>183.373732708239</v>
      </c>
      <c r="J91" s="15">
        <v>188.56171141848401</v>
      </c>
      <c r="K91" s="15">
        <v>182.53073063385401</v>
      </c>
      <c r="L91" s="15">
        <v>170.649581283895</v>
      </c>
      <c r="M91" s="15">
        <v>172.90471864125999</v>
      </c>
      <c r="N91" s="15">
        <v>186.159308677349</v>
      </c>
      <c r="O91" s="15">
        <v>180.86826031947399</v>
      </c>
    </row>
    <row r="92" spans="1:28" x14ac:dyDescent="0.25">
      <c r="A92" s="1" t="s">
        <v>2</v>
      </c>
      <c r="B92" s="16">
        <f>B91/B90-1</f>
        <v>8.6607489408544014E-2</v>
      </c>
      <c r="C92" s="16">
        <f t="shared" ref="C92:L92" si="26">C91/C90-1</f>
        <v>7.9321811084736904E-2</v>
      </c>
      <c r="D92" s="16">
        <f t="shared" si="26"/>
        <v>8.4691264293254465E-2</v>
      </c>
      <c r="E92" s="16">
        <f t="shared" si="26"/>
        <v>8.8551928835990612E-2</v>
      </c>
      <c r="F92" s="16">
        <f t="shared" si="26"/>
        <v>0.10030379540118961</v>
      </c>
      <c r="G92" s="16">
        <f t="shared" si="26"/>
        <v>7.7547258712595823E-2</v>
      </c>
      <c r="H92" s="16">
        <f t="shared" si="26"/>
        <v>4.1245306239498403E-2</v>
      </c>
      <c r="I92" s="16">
        <f t="shared" si="26"/>
        <v>0.11771659773199539</v>
      </c>
      <c r="J92" s="16">
        <f t="shared" si="26"/>
        <v>0.12521195253630668</v>
      </c>
      <c r="K92" s="16">
        <f t="shared" si="26"/>
        <v>4.1514221973983467E-2</v>
      </c>
      <c r="L92" s="16">
        <f t="shared" si="26"/>
        <v>-5.1765941704292717E-2</v>
      </c>
      <c r="M92" s="16">
        <f t="shared" ref="M92:N92" si="27">M91/M90-1</f>
        <v>-5.9488928521823414E-2</v>
      </c>
      <c r="N92" s="16">
        <f t="shared" si="27"/>
        <v>-5.0569093019969813E-3</v>
      </c>
      <c r="O92" s="16">
        <f t="shared" ref="O92" si="28">O91/O90-1</f>
        <v>-3.6558928259732504E-2</v>
      </c>
    </row>
    <row r="93" spans="1:28" x14ac:dyDescent="0.25">
      <c r="A93" s="1" t="s">
        <v>3</v>
      </c>
      <c r="C93" s="16">
        <f t="shared" ref="C93:K93" si="29">C91/B91-1</f>
        <v>1.7447913066643839E-2</v>
      </c>
      <c r="D93" s="16">
        <f t="shared" si="29"/>
        <v>2.968260440581405E-3</v>
      </c>
      <c r="E93" s="16">
        <f t="shared" si="29"/>
        <v>2.9193556700293E-2</v>
      </c>
      <c r="F93" s="16">
        <f t="shared" si="29"/>
        <v>3.8886872002228179E-2</v>
      </c>
      <c r="G93" s="16">
        <f t="shared" si="29"/>
        <v>-4.1005507278845776E-2</v>
      </c>
      <c r="H93" s="16">
        <f t="shared" si="29"/>
        <v>-4.3378251312969573E-2</v>
      </c>
      <c r="I93" s="16">
        <f t="shared" si="29"/>
        <v>8.8377810706674831E-2</v>
      </c>
      <c r="J93" s="16">
        <f t="shared" si="29"/>
        <v>2.8291831297885262E-2</v>
      </c>
      <c r="K93" s="16">
        <f t="shared" si="29"/>
        <v>-3.1984122011096683E-2</v>
      </c>
      <c r="L93" s="16">
        <f>L91/K91-1</f>
        <v>-6.5091227700128429E-2</v>
      </c>
      <c r="M93" s="16">
        <f>M91/L91-1</f>
        <v>1.3215018404371559E-2</v>
      </c>
      <c r="N93" s="16">
        <f>N91/M91-1</f>
        <v>7.6658347674070315E-2</v>
      </c>
      <c r="O93" s="16">
        <f>O91/N91-1</f>
        <v>-2.8422153022954366E-2</v>
      </c>
    </row>
    <row r="94" spans="1:28" x14ac:dyDescent="0.25">
      <c r="A94" s="9" t="s">
        <v>13</v>
      </c>
    </row>
    <row r="95" spans="1:28" x14ac:dyDescent="0.25">
      <c r="A95" s="9"/>
    </row>
    <row r="96" spans="1:2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zoomScale="85" zoomScaleNormal="85" workbookViewId="0">
      <selection activeCell="P13" sqref="P13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3" width="6.140625" bestFit="1" customWidth="1"/>
    <col min="14" max="16" width="6.7109375" bestFit="1" customWidth="1"/>
    <col min="17" max="25" width="7.140625" customWidth="1"/>
  </cols>
  <sheetData>
    <row r="9" spans="1:25" ht="21.2" x14ac:dyDescent="0.35">
      <c r="A9" s="26" t="s">
        <v>21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4.25" x14ac:dyDescent="0.25">
      <c r="A10" s="2" t="s">
        <v>0</v>
      </c>
      <c r="B10" s="3">
        <v>2020</v>
      </c>
    </row>
    <row r="12" spans="1:25" ht="14.25" x14ac:dyDescent="0.25">
      <c r="B12" s="2" t="s">
        <v>22</v>
      </c>
      <c r="Q12" s="4"/>
      <c r="R12" s="4"/>
      <c r="S12" s="4"/>
      <c r="T12" s="4"/>
      <c r="U12" s="4"/>
      <c r="V12" s="4"/>
      <c r="W12" s="4"/>
      <c r="X12" s="4"/>
      <c r="Y12" s="4"/>
    </row>
    <row r="13" spans="1:25" ht="14.25" x14ac:dyDescent="0.25">
      <c r="A13" s="2" t="s">
        <v>8</v>
      </c>
      <c r="B13" s="19">
        <v>43833</v>
      </c>
      <c r="C13" s="19">
        <v>43840</v>
      </c>
      <c r="D13" s="19">
        <v>43847</v>
      </c>
      <c r="E13" s="19">
        <v>43854</v>
      </c>
      <c r="F13" s="19">
        <v>43861</v>
      </c>
      <c r="G13" s="19">
        <v>43868</v>
      </c>
      <c r="H13" s="19">
        <v>43875</v>
      </c>
      <c r="I13" s="19">
        <v>43882</v>
      </c>
      <c r="J13" s="19">
        <v>43889</v>
      </c>
      <c r="K13" s="19">
        <v>43896</v>
      </c>
      <c r="L13" s="19">
        <v>43903</v>
      </c>
      <c r="M13" s="19">
        <v>43910</v>
      </c>
      <c r="N13" s="19">
        <v>43917</v>
      </c>
      <c r="O13" s="19">
        <v>43924</v>
      </c>
      <c r="P13" s="19">
        <v>43931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4.25" x14ac:dyDescent="0.25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25" ht="14.25" x14ac:dyDescent="0.25">
      <c r="A15" s="11" t="s">
        <v>15</v>
      </c>
      <c r="B15" s="12">
        <v>127.577470633248</v>
      </c>
      <c r="C15" s="12">
        <v>142.332748024202</v>
      </c>
      <c r="D15" s="12">
        <v>147.76915432507701</v>
      </c>
      <c r="E15" s="12">
        <v>148.60480283253401</v>
      </c>
      <c r="F15" s="12">
        <v>150.013792669905</v>
      </c>
      <c r="G15" s="12">
        <v>157.465288868003</v>
      </c>
      <c r="H15" s="12">
        <v>159.09108487142399</v>
      </c>
      <c r="I15" s="12">
        <v>161.31484535195199</v>
      </c>
      <c r="J15" s="12">
        <v>166.63911976827899</v>
      </c>
      <c r="K15" s="12">
        <v>164.219650492927</v>
      </c>
      <c r="L15" s="12">
        <v>170.34493587422401</v>
      </c>
      <c r="M15" s="12">
        <v>155.178430210127</v>
      </c>
      <c r="N15" s="12">
        <v>152.41856881507599</v>
      </c>
      <c r="O15" s="12">
        <v>170.878802513517</v>
      </c>
      <c r="P15" s="12">
        <v>170.52786801999301</v>
      </c>
    </row>
    <row r="16" spans="1:25" x14ac:dyDescent="0.25">
      <c r="A16" s="11" t="s">
        <v>16</v>
      </c>
      <c r="B16" s="13"/>
      <c r="C16" s="13">
        <v>0.11565739089914696</v>
      </c>
      <c r="D16" s="13">
        <v>3.8195049110908826E-2</v>
      </c>
      <c r="E16" s="13">
        <v>5.6550943346312553E-3</v>
      </c>
      <c r="F16" s="13">
        <v>9.481455582285702E-3</v>
      </c>
      <c r="G16" s="13">
        <v>4.9672073917193083E-2</v>
      </c>
      <c r="H16" s="13">
        <v>1.0324789768644368E-2</v>
      </c>
      <c r="I16" s="13">
        <v>1.3977907576186457E-2</v>
      </c>
      <c r="J16" s="13">
        <v>3.3005483188547555E-2</v>
      </c>
      <c r="K16" s="13">
        <v>-1.451921540822103E-2</v>
      </c>
      <c r="L16" s="13">
        <v>3.7299344889062606E-2</v>
      </c>
      <c r="M16" s="13">
        <v>-8.9034085963643511E-2</v>
      </c>
      <c r="N16" s="13">
        <v>-1.7785083863226945E-2</v>
      </c>
      <c r="O16" s="13">
        <v>0.1211153853625155</v>
      </c>
      <c r="P16" s="13">
        <v>-2.0537040777555415E-3</v>
      </c>
    </row>
    <row r="17" spans="1:16" ht="14.25" x14ac:dyDescent="0.25">
      <c r="A17" s="11" t="s">
        <v>17</v>
      </c>
      <c r="B17" s="17">
        <v>66.678571428571402</v>
      </c>
      <c r="C17" s="17">
        <v>205</v>
      </c>
      <c r="D17" s="17">
        <v>187.3</v>
      </c>
      <c r="E17" s="17">
        <v>182.766666666666</v>
      </c>
      <c r="F17" s="17">
        <v>180.53333333333299</v>
      </c>
      <c r="G17" s="17">
        <v>169.63333333333301</v>
      </c>
      <c r="H17" s="17">
        <v>175.4</v>
      </c>
      <c r="I17" s="17">
        <v>175.03333333333299</v>
      </c>
      <c r="J17" s="17">
        <v>173.333333333333</v>
      </c>
      <c r="K17" s="17">
        <v>182.933333333333</v>
      </c>
      <c r="L17" s="17">
        <v>194.3</v>
      </c>
      <c r="M17" s="17">
        <v>212.241379310344</v>
      </c>
      <c r="N17" s="17">
        <v>178.333333333333</v>
      </c>
      <c r="O17" s="17">
        <v>151.08000000000001</v>
      </c>
      <c r="P17" s="17">
        <v>157.4</v>
      </c>
    </row>
    <row r="18" spans="1:16" x14ac:dyDescent="0.25">
      <c r="A18" s="11" t="s">
        <v>18</v>
      </c>
      <c r="B18" s="13"/>
      <c r="C18" s="13">
        <v>2.0744509908944844</v>
      </c>
      <c r="D18" s="13">
        <v>-8.6341463414634084E-2</v>
      </c>
      <c r="E18" s="13">
        <v>-2.4203594945723508E-2</v>
      </c>
      <c r="F18" s="13">
        <v>-1.2219587816886826E-2</v>
      </c>
      <c r="G18" s="13">
        <v>-6.0376661742983742E-2</v>
      </c>
      <c r="H18" s="13">
        <v>3.3994890941247809E-2</v>
      </c>
      <c r="I18" s="13">
        <v>-2.090459901180247E-3</v>
      </c>
      <c r="J18" s="13">
        <v>-9.7124357265282336E-3</v>
      </c>
      <c r="K18" s="13">
        <v>5.5384615384615456E-2</v>
      </c>
      <c r="L18" s="13">
        <v>6.2135568513121554E-2</v>
      </c>
      <c r="M18" s="13">
        <v>9.2338545086690621E-2</v>
      </c>
      <c r="N18" s="13">
        <v>-0.15976171134578762</v>
      </c>
      <c r="O18" s="13">
        <v>-0.15282242990654041</v>
      </c>
      <c r="P18" s="13">
        <v>4.1832141911569982E-2</v>
      </c>
    </row>
    <row r="19" spans="1:16" ht="14.25" x14ac:dyDescent="0.25">
      <c r="A19" s="11" t="s">
        <v>19</v>
      </c>
      <c r="B19" s="5">
        <v>1.8214285714285701</v>
      </c>
      <c r="C19" s="5">
        <v>6.2666666666666604</v>
      </c>
      <c r="D19" s="5">
        <v>6.1333333333333302</v>
      </c>
      <c r="E19" s="5">
        <v>6.4</v>
      </c>
      <c r="F19" s="5">
        <v>6.2666666666666604</v>
      </c>
      <c r="G19" s="5">
        <v>6.2</v>
      </c>
      <c r="H19" s="5">
        <v>6.2</v>
      </c>
      <c r="I19" s="5">
        <v>6.1666666666666599</v>
      </c>
      <c r="J19" s="5">
        <v>6.2666666666666604</v>
      </c>
      <c r="K19" s="5">
        <v>6.2</v>
      </c>
      <c r="L19" s="5">
        <v>6.0666666666666602</v>
      </c>
      <c r="M19" s="5">
        <v>6.0344827586206797</v>
      </c>
      <c r="N19" s="5">
        <v>5.9259259259259203</v>
      </c>
      <c r="O19" s="5">
        <v>6</v>
      </c>
      <c r="P19" s="5">
        <v>5.92</v>
      </c>
    </row>
    <row r="20" spans="1:16" x14ac:dyDescent="0.25">
      <c r="A20" s="11" t="s">
        <v>20</v>
      </c>
      <c r="B20" s="13"/>
      <c r="C20" s="13">
        <v>2.4405228758169923</v>
      </c>
      <c r="D20" s="13">
        <v>-2.1276595744680372E-2</v>
      </c>
      <c r="E20" s="13">
        <v>4.3478260869565806E-2</v>
      </c>
      <c r="F20" s="13">
        <v>-2.083333333333437E-2</v>
      </c>
      <c r="G20" s="13">
        <v>-1.0638297872339407E-2</v>
      </c>
      <c r="H20" s="13">
        <v>0</v>
      </c>
      <c r="I20" s="13">
        <v>-5.3763440860226325E-3</v>
      </c>
      <c r="J20" s="13">
        <v>1.6216216216216321E-2</v>
      </c>
      <c r="K20" s="13">
        <v>-1.0638297872339407E-2</v>
      </c>
      <c r="L20" s="13">
        <v>-2.1505376344087092E-2</v>
      </c>
      <c r="M20" s="13">
        <v>-5.3050397877989859E-3</v>
      </c>
      <c r="N20" s="13">
        <v>-1.7989417989417313E-2</v>
      </c>
      <c r="O20" s="13">
        <v>1.2500000000000967E-2</v>
      </c>
      <c r="P20" s="13">
        <v>-1.3333333333333345E-2</v>
      </c>
    </row>
    <row r="21" spans="1:16" ht="14.25" x14ac:dyDescent="0.25">
      <c r="A21" s="3" t="s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4.25" x14ac:dyDescent="0.25">
      <c r="A22" s="11" t="s">
        <v>15</v>
      </c>
      <c r="B22" s="12">
        <v>192.10034952329099</v>
      </c>
      <c r="C22" s="12">
        <v>189.03409356484201</v>
      </c>
      <c r="D22" s="12">
        <v>187.88563872994601</v>
      </c>
      <c r="E22" s="12">
        <v>189.77110130995999</v>
      </c>
      <c r="F22" s="12">
        <v>200.39336622772601</v>
      </c>
      <c r="G22" s="12">
        <v>204.317418785044</v>
      </c>
      <c r="H22" s="12">
        <v>189.281324224624</v>
      </c>
      <c r="I22" s="12">
        <v>174.371505299961</v>
      </c>
      <c r="J22" s="12">
        <v>198.453480770863</v>
      </c>
      <c r="K22" s="12">
        <v>215.469426454303</v>
      </c>
      <c r="L22" s="12">
        <v>200.71066121170401</v>
      </c>
      <c r="M22" s="12">
        <v>185.19740806537601</v>
      </c>
      <c r="N22" s="12">
        <v>185.56106514298801</v>
      </c>
      <c r="O22" s="12">
        <v>199.480704065639</v>
      </c>
      <c r="P22" s="12">
        <v>190.66625110151901</v>
      </c>
    </row>
    <row r="23" spans="1:16" x14ac:dyDescent="0.25">
      <c r="A23" s="11" t="s">
        <v>16</v>
      </c>
      <c r="B23" s="13"/>
      <c r="C23" s="13">
        <v>-1.5961740653039323E-2</v>
      </c>
      <c r="D23" s="13">
        <v>-6.0753846739401022E-3</v>
      </c>
      <c r="E23" s="13">
        <v>1.0035160711373017E-2</v>
      </c>
      <c r="F23" s="13">
        <v>5.597409112579417E-2</v>
      </c>
      <c r="G23" s="13">
        <v>1.9581748793314438E-2</v>
      </c>
      <c r="H23" s="13">
        <v>-7.359183886440443E-2</v>
      </c>
      <c r="I23" s="13">
        <v>-7.8770681607072943E-2</v>
      </c>
      <c r="J23" s="13">
        <v>0.13810728667780436</v>
      </c>
      <c r="K23" s="13">
        <v>8.5742742416732132E-2</v>
      </c>
      <c r="L23" s="13">
        <v>-6.8495867304538688E-2</v>
      </c>
      <c r="M23" s="13">
        <v>-7.7291624932494501E-2</v>
      </c>
      <c r="N23" s="13">
        <v>1.963618613299546E-3</v>
      </c>
      <c r="O23" s="13">
        <v>7.5013790807489253E-2</v>
      </c>
      <c r="P23" s="13">
        <v>-4.4186995456059766E-2</v>
      </c>
    </row>
    <row r="24" spans="1:16" ht="14.25" x14ac:dyDescent="0.25">
      <c r="A24" s="11" t="s">
        <v>17</v>
      </c>
      <c r="B24" s="17">
        <v>71.942307692307594</v>
      </c>
      <c r="C24" s="17">
        <v>169.59615384615299</v>
      </c>
      <c r="D24" s="17">
        <v>168.05769230769201</v>
      </c>
      <c r="E24" s="17">
        <v>163.28846153846101</v>
      </c>
      <c r="F24" s="17">
        <v>164.980769230769</v>
      </c>
      <c r="G24" s="17">
        <v>166.461538461538</v>
      </c>
      <c r="H24" s="17">
        <v>168.30769230769201</v>
      </c>
      <c r="I24" s="17">
        <v>156.442307692307</v>
      </c>
      <c r="J24" s="17">
        <v>166.25</v>
      </c>
      <c r="K24" s="17">
        <v>181.211538461538</v>
      </c>
      <c r="L24" s="17">
        <v>198.03846153846101</v>
      </c>
      <c r="M24" s="17">
        <v>212.34615384615299</v>
      </c>
      <c r="N24" s="17">
        <v>165.173076923076</v>
      </c>
      <c r="O24" s="17">
        <v>150.480769230769</v>
      </c>
      <c r="P24" s="17">
        <v>153.125</v>
      </c>
    </row>
    <row r="25" spans="1:16" x14ac:dyDescent="0.25">
      <c r="A25" s="11" t="s">
        <v>18</v>
      </c>
      <c r="B25" s="13"/>
      <c r="C25" s="13">
        <v>1.3573910719058988</v>
      </c>
      <c r="D25" s="13">
        <v>-9.0713232792801121E-3</v>
      </c>
      <c r="E25" s="13">
        <v>-2.8378533012931972E-2</v>
      </c>
      <c r="F25" s="13">
        <v>1.0363914733248835E-2</v>
      </c>
      <c r="G25" s="13">
        <v>8.9754050588632776E-3</v>
      </c>
      <c r="H25" s="13">
        <v>1.1090573012940018E-2</v>
      </c>
      <c r="I25" s="13">
        <v>-7.0498171846437571E-2</v>
      </c>
      <c r="J25" s="13">
        <v>6.2692071296870114E-2</v>
      </c>
      <c r="K25" s="13">
        <v>8.9994216310002997E-2</v>
      </c>
      <c r="L25" s="13">
        <v>9.285790088082338E-2</v>
      </c>
      <c r="M25" s="13">
        <v>7.2247038259854818E-2</v>
      </c>
      <c r="N25" s="13">
        <v>-0.22215178409708508</v>
      </c>
      <c r="O25" s="13">
        <v>-8.8950983816505777E-2</v>
      </c>
      <c r="P25" s="13">
        <v>1.7571884984027127E-2</v>
      </c>
    </row>
    <row r="26" spans="1:16" ht="14.25" x14ac:dyDescent="0.25">
      <c r="A26" s="11" t="s">
        <v>19</v>
      </c>
      <c r="B26" s="5">
        <v>2.34615384615384</v>
      </c>
      <c r="C26" s="5">
        <v>6.25</v>
      </c>
      <c r="D26" s="5">
        <v>6.25</v>
      </c>
      <c r="E26" s="5">
        <v>6.1923076923076898</v>
      </c>
      <c r="F26" s="5">
        <v>6.1538461538461497</v>
      </c>
      <c r="G26" s="5">
        <v>6.2692307692307603</v>
      </c>
      <c r="H26" s="5">
        <v>6.1923076923076898</v>
      </c>
      <c r="I26" s="5">
        <v>5.3461538461538396</v>
      </c>
      <c r="J26" s="5">
        <v>6.1538461538461497</v>
      </c>
      <c r="K26" s="5">
        <v>6.2307692307692299</v>
      </c>
      <c r="L26" s="5">
        <v>6.2692307692307603</v>
      </c>
      <c r="M26" s="5">
        <v>6.2884615384615303</v>
      </c>
      <c r="N26" s="5">
        <v>6.0192307692307603</v>
      </c>
      <c r="O26" s="5">
        <v>5.8269230769230704</v>
      </c>
      <c r="P26" s="5">
        <v>5.25</v>
      </c>
    </row>
    <row r="27" spans="1:16" x14ac:dyDescent="0.25">
      <c r="A27" s="11" t="s">
        <v>20</v>
      </c>
      <c r="B27" s="13"/>
      <c r="C27" s="13">
        <v>1.663934426229515</v>
      </c>
      <c r="D27" s="13">
        <v>0</v>
      </c>
      <c r="E27" s="13">
        <v>-9.2307692307696237E-3</v>
      </c>
      <c r="F27" s="13">
        <v>-6.2111801242238701E-3</v>
      </c>
      <c r="G27" s="13">
        <v>1.8749999999999226E-2</v>
      </c>
      <c r="H27" s="13">
        <v>-1.226993865030573E-2</v>
      </c>
      <c r="I27" s="13">
        <v>-0.13664596273291998</v>
      </c>
      <c r="J27" s="13">
        <v>0.15107913669064812</v>
      </c>
      <c r="K27" s="13">
        <v>1.2500000000000542E-2</v>
      </c>
      <c r="L27" s="13">
        <v>6.1728395061715355E-3</v>
      </c>
      <c r="M27" s="13">
        <v>3.0674846625768221E-3</v>
      </c>
      <c r="N27" s="13">
        <v>-4.281345565749254E-2</v>
      </c>
      <c r="O27" s="13">
        <v>-3.1948881789137018E-2</v>
      </c>
      <c r="P27" s="13">
        <v>-9.9009900990098001E-2</v>
      </c>
    </row>
    <row r="28" spans="1:16" x14ac:dyDescent="0.25">
      <c r="A28" s="3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1" t="s">
        <v>15</v>
      </c>
      <c r="B29" s="12">
        <v>150.64548168294201</v>
      </c>
      <c r="C29" s="12">
        <v>164.54247684048801</v>
      </c>
      <c r="D29" s="12">
        <v>173.56535116010099</v>
      </c>
      <c r="E29" s="12">
        <v>171.77931641440099</v>
      </c>
      <c r="F29" s="12">
        <v>169.58354286340301</v>
      </c>
      <c r="G29" s="12">
        <v>182.47839363371199</v>
      </c>
      <c r="H29" s="12">
        <v>177.00811892345399</v>
      </c>
      <c r="I29" s="12">
        <v>172.60546224009701</v>
      </c>
      <c r="J29" s="12">
        <v>182.18517312022499</v>
      </c>
      <c r="K29" s="12">
        <v>174.810490769582</v>
      </c>
      <c r="L29" s="12">
        <v>170.02804474898701</v>
      </c>
      <c r="M29" s="12">
        <v>170.20982957620899</v>
      </c>
      <c r="N29" s="12">
        <v>181.83841523720301</v>
      </c>
      <c r="O29" s="12">
        <v>189.80715673846501</v>
      </c>
      <c r="P29" s="12">
        <v>188.43465740813701</v>
      </c>
    </row>
    <row r="30" spans="1:16" x14ac:dyDescent="0.25">
      <c r="A30" s="11" t="s">
        <v>16</v>
      </c>
      <c r="B30" s="13"/>
      <c r="C30" s="13">
        <v>9.2249664591962308E-2</v>
      </c>
      <c r="D30" s="13">
        <v>5.483614014367854E-2</v>
      </c>
      <c r="E30" s="13">
        <v>-1.0290272417635421E-2</v>
      </c>
      <c r="F30" s="13">
        <v>-1.2782525840892815E-2</v>
      </c>
      <c r="G30" s="13">
        <v>7.6038338111001635E-2</v>
      </c>
      <c r="H30" s="13">
        <v>-2.9977657087657473E-2</v>
      </c>
      <c r="I30" s="13">
        <v>-2.4872625674649877E-2</v>
      </c>
      <c r="J30" s="13">
        <v>5.5500624115837317E-2</v>
      </c>
      <c r="K30" s="13">
        <v>-4.0479047906804094E-2</v>
      </c>
      <c r="L30" s="13">
        <v>-2.7357889103456261E-2</v>
      </c>
      <c r="M30" s="13">
        <v>1.0691461369819574E-3</v>
      </c>
      <c r="N30" s="13">
        <v>6.8319119347848761E-2</v>
      </c>
      <c r="O30" s="13">
        <v>4.382320144435381E-2</v>
      </c>
      <c r="P30" s="13">
        <v>-7.2310199146977481E-3</v>
      </c>
    </row>
    <row r="31" spans="1:16" x14ac:dyDescent="0.25">
      <c r="A31" s="11" t="s">
        <v>17</v>
      </c>
      <c r="B31" s="17">
        <v>95.076923076922995</v>
      </c>
      <c r="C31" s="17">
        <v>233.07692307692301</v>
      </c>
      <c r="D31" s="17">
        <v>208.65384615384599</v>
      </c>
      <c r="E31" s="17">
        <v>220.230769230769</v>
      </c>
      <c r="F31" s="17">
        <v>225.923076923076</v>
      </c>
      <c r="G31" s="17">
        <v>225.53846153846101</v>
      </c>
      <c r="H31" s="17">
        <v>224.230769230769</v>
      </c>
      <c r="I31" s="17">
        <v>204.5</v>
      </c>
      <c r="J31" s="17">
        <v>230.11538461538399</v>
      </c>
      <c r="K31" s="17">
        <v>231.230769230769</v>
      </c>
      <c r="L31" s="17">
        <v>247.61538461538399</v>
      </c>
      <c r="M31" s="17">
        <v>284.53846153846098</v>
      </c>
      <c r="N31" s="17">
        <v>202.65384615384599</v>
      </c>
      <c r="O31" s="17">
        <v>180.84615384615299</v>
      </c>
      <c r="P31" s="17">
        <v>168.961538461538</v>
      </c>
    </row>
    <row r="32" spans="1:16" x14ac:dyDescent="0.25">
      <c r="A32" s="11" t="s">
        <v>18</v>
      </c>
      <c r="B32" s="13"/>
      <c r="C32" s="13">
        <v>1.451456310679613</v>
      </c>
      <c r="D32" s="13">
        <v>-0.10478547854785523</v>
      </c>
      <c r="E32" s="13">
        <v>5.5483870967741655E-2</v>
      </c>
      <c r="F32" s="13">
        <v>2.5847013622071618E-2</v>
      </c>
      <c r="G32" s="13">
        <v>-1.7024174327527669E-3</v>
      </c>
      <c r="H32" s="13">
        <v>-5.79809004092638E-3</v>
      </c>
      <c r="I32" s="13">
        <v>-8.7993138936534224E-2</v>
      </c>
      <c r="J32" s="13">
        <v>0.12525860447620532</v>
      </c>
      <c r="K32" s="13">
        <v>4.8470666889537635E-3</v>
      </c>
      <c r="L32" s="13">
        <v>7.0858283433132094E-2</v>
      </c>
      <c r="M32" s="13">
        <v>0.14911463187325322</v>
      </c>
      <c r="N32" s="13">
        <v>-0.28778048121113731</v>
      </c>
      <c r="O32" s="13">
        <v>-0.10761055228696499</v>
      </c>
      <c r="P32" s="13">
        <v>-6.5716716290938143E-2</v>
      </c>
    </row>
    <row r="33" spans="1:16" x14ac:dyDescent="0.25">
      <c r="A33" s="11" t="s">
        <v>19</v>
      </c>
      <c r="B33" s="5">
        <v>2.3076923076922999</v>
      </c>
      <c r="C33" s="5">
        <v>6.1538461538461497</v>
      </c>
      <c r="D33" s="5">
        <v>6.3076923076923004</v>
      </c>
      <c r="E33" s="5">
        <v>6.2692307692307603</v>
      </c>
      <c r="F33" s="5">
        <v>6.4230769230769198</v>
      </c>
      <c r="G33" s="5">
        <v>6.1923076923076898</v>
      </c>
      <c r="H33" s="5">
        <v>6.3846153846153797</v>
      </c>
      <c r="I33" s="5">
        <v>5.6538461538461497</v>
      </c>
      <c r="J33" s="5">
        <v>6.4615384615384599</v>
      </c>
      <c r="K33" s="5">
        <v>6.3846153846153797</v>
      </c>
      <c r="L33" s="5">
        <v>6.2692307692307603</v>
      </c>
      <c r="M33" s="5">
        <v>6.3076923076923004</v>
      </c>
      <c r="N33" s="5">
        <v>6.2307692307692299</v>
      </c>
      <c r="O33" s="5">
        <v>6.1153846153846096</v>
      </c>
      <c r="P33" s="5">
        <v>5.4230769230769198</v>
      </c>
    </row>
    <row r="34" spans="1:16" x14ac:dyDescent="0.25">
      <c r="A34" s="11" t="s">
        <v>20</v>
      </c>
      <c r="B34" s="13"/>
      <c r="C34" s="13">
        <v>1.6666666666666738</v>
      </c>
      <c r="D34" s="13">
        <v>2.4999999999999495E-2</v>
      </c>
      <c r="E34" s="13">
        <v>-6.0975609756100235E-3</v>
      </c>
      <c r="F34" s="13">
        <v>2.4539877300614438E-2</v>
      </c>
      <c r="G34" s="13">
        <v>-3.5928143712574738E-2</v>
      </c>
      <c r="H34" s="13">
        <v>3.1055900621117627E-2</v>
      </c>
      <c r="I34" s="13">
        <v>-0.11445783132530117</v>
      </c>
      <c r="J34" s="13">
        <v>0.1428571428571434</v>
      </c>
      <c r="K34" s="13">
        <v>-1.1904761904762416E-2</v>
      </c>
      <c r="L34" s="13">
        <v>-1.8072289156627151E-2</v>
      </c>
      <c r="M34" s="13">
        <v>6.1349693251536441E-3</v>
      </c>
      <c r="N34" s="13">
        <v>-1.2195121951218498E-2</v>
      </c>
      <c r="O34" s="13">
        <v>-1.8518518518519312E-2</v>
      </c>
      <c r="P34" s="13">
        <v>-0.11320754716981102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DEA34-3D53-4C8C-8B34-6BFFBF92B981}">
  <ds:schemaRefs>
    <ds:schemaRef ds:uri="http://purl.org/dc/elements/1.1/"/>
    <ds:schemaRef ds:uri="http://schemas.microsoft.com/office/2006/documentManagement/types"/>
    <ds:schemaRef ds:uri="http://purl.org/dc/terms/"/>
    <ds:schemaRef ds:uri="a3a08482-29e5-46d2-be92-c0884da97880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8200f0e4-6e70-4904-b434-06d54f394806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2020-05-06T19:10:07Z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