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B47A1B8C-5596-4A89-BED8-53820EB4C713}" xr6:coauthVersionLast="45" xr6:coauthVersionMax="45" xr10:uidLastSave="{00000000-0000-0000-0000-000000000000}"/>
  <bookViews>
    <workbookView xWindow="-120" yWindow="-120" windowWidth="20730" windowHeight="1116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<sst xmlns="http://schemas.openxmlformats.org/spreadsheetml/2006/main" count="59" uniqueCount="25">
  <si>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</si>
  <si>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</si>
  <si>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</si>
  <si>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</si>
  <si>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</si>
  <si>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</si>
  <si>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</si>
  <si>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</si>
  <si>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</si>
  <si>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</si>
  <si>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</si>
  <si>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</si>
  <si>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</si>
  <si>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</si>
  <si>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</si>
  <si>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</si>
  <si>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</si>
  <si>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</si>
  <si>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</si>
  <si>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</si>
  <si>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</si>
  <si>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</si>
  <si>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</si>
  <si>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Canada - Weekly Pet Tracking Report - Thru April 17, 2020</t>
  </si>
  <si>
    <t>Weekly Average Canadian Clinic Patient Revenue by Province - Thru April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</si>
</sst>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2" borderId="1" xfId="0" pivotButton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9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Canadian_Weekly_Clinic_Tracking-Delivery-2020-04-17.xlsx]Weekly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Report'!$Z$12:$Z$26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Report'!$AA$12:$AA$26</c:f>
              <c:numCache>
                <c:formatCode>0.0</c:formatCode>
                <c:ptCount val="15"/>
                <c:pt idx="0">
                  <c:v>204.81481481481401</c:v>
                </c:pt>
                <c:pt idx="1">
                  <c:v>193.84259259259201</c:v>
                </c:pt>
                <c:pt idx="2">
                  <c:v>193.694444444444</c:v>
                </c:pt>
                <c:pt idx="3">
                  <c:v>195.444444444444</c:v>
                </c:pt>
                <c:pt idx="4">
                  <c:v>192.42592592592499</c:v>
                </c:pt>
                <c:pt idx="5">
                  <c:v>194.35185185185099</c:v>
                </c:pt>
                <c:pt idx="6">
                  <c:v>183.25</c:v>
                </c:pt>
                <c:pt idx="7">
                  <c:v>195.76851851851799</c:v>
                </c:pt>
                <c:pt idx="8">
                  <c:v>205.444444444444</c:v>
                </c:pt>
                <c:pt idx="9">
                  <c:v>221.75925925925901</c:v>
                </c:pt>
                <c:pt idx="10">
                  <c:v>244.277777777777</c:v>
                </c:pt>
                <c:pt idx="11">
                  <c:v>184.722222222222</c:v>
                </c:pt>
                <c:pt idx="12">
                  <c:v>165.527777777777</c:v>
                </c:pt>
                <c:pt idx="13">
                  <c:v>165.168224299065</c:v>
                </c:pt>
                <c:pt idx="14">
                  <c:v>177.771428571428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Report'!$Z$12:$Z$26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Report'!$AB$12:$AB$26</c:f>
              <c:numCache>
                <c:formatCode>0.0</c:formatCode>
                <c:ptCount val="15"/>
                <c:pt idx="0">
                  <c:v>202.20370370370301</c:v>
                </c:pt>
                <c:pt idx="1">
                  <c:v>200.5</c:v>
                </c:pt>
                <c:pt idx="2">
                  <c:v>185.98148148148101</c:v>
                </c:pt>
                <c:pt idx="3">
                  <c:v>192.12962962962899</c:v>
                </c:pt>
                <c:pt idx="4">
                  <c:v>190.027777777777</c:v>
                </c:pt>
                <c:pt idx="5">
                  <c:v>185.42592592592499</c:v>
                </c:pt>
                <c:pt idx="6">
                  <c:v>184.64814814814801</c:v>
                </c:pt>
                <c:pt idx="7">
                  <c:v>193.62037037037001</c:v>
                </c:pt>
                <c:pt idx="8">
                  <c:v>202.28703703703701</c:v>
                </c:pt>
                <c:pt idx="9">
                  <c:v>205.39814814814801</c:v>
                </c:pt>
                <c:pt idx="10">
                  <c:v>211.07407407407399</c:v>
                </c:pt>
                <c:pt idx="11">
                  <c:v>219.45370370370301</c:v>
                </c:pt>
                <c:pt idx="12">
                  <c:v>229.416666666666</c:v>
                </c:pt>
                <c:pt idx="13">
                  <c:v>227.65740740740699</c:v>
                </c:pt>
                <c:pt idx="14">
                  <c:v>224.694444444444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Canadian_Weekly_Clinic_Tracking-Delivery-2020-04-17.xlsx]Weekly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Report'!$Z$46:$Z$60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Report'!$AA$46:$AA$60</c:f>
              <c:numCache>
                <c:formatCode>0.0</c:formatCode>
                <c:ptCount val="15"/>
                <c:pt idx="0">
                  <c:v>6.2407407407407396</c:v>
                </c:pt>
                <c:pt idx="1">
                  <c:v>6.2407407407407396</c:v>
                </c:pt>
                <c:pt idx="2">
                  <c:v>6.30555555555555</c:v>
                </c:pt>
                <c:pt idx="3">
                  <c:v>6.2685185185185102</c:v>
                </c:pt>
                <c:pt idx="4">
                  <c:v>6.2592592592592498</c:v>
                </c:pt>
                <c:pt idx="5">
                  <c:v>6.25</c:v>
                </c:pt>
                <c:pt idx="6">
                  <c:v>5.6574074074074003</c:v>
                </c:pt>
                <c:pt idx="7">
                  <c:v>6.2870370370370301</c:v>
                </c:pt>
                <c:pt idx="8">
                  <c:v>6.2685185185185102</c:v>
                </c:pt>
                <c:pt idx="9">
                  <c:v>6.2777777777777697</c:v>
                </c:pt>
                <c:pt idx="10">
                  <c:v>6.2777777777777697</c:v>
                </c:pt>
                <c:pt idx="11">
                  <c:v>6.1388888888888804</c:v>
                </c:pt>
                <c:pt idx="12">
                  <c:v>6.0277777777777697</c:v>
                </c:pt>
                <c:pt idx="13">
                  <c:v>5.4953271028037296</c:v>
                </c:pt>
                <c:pt idx="14">
                  <c:v>5.6761904761904702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Report'!$Z$46:$Z$60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Report'!$AB$46:$AB$60</c:f>
              <c:numCache>
                <c:formatCode>0.0</c:formatCode>
                <c:ptCount val="15"/>
                <c:pt idx="0">
                  <c:v>6.2407407407407396</c:v>
                </c:pt>
                <c:pt idx="1">
                  <c:v>6.2777777777777697</c:v>
                </c:pt>
                <c:pt idx="2">
                  <c:v>6.2314814814814801</c:v>
                </c:pt>
                <c:pt idx="3">
                  <c:v>6.2222222222222197</c:v>
                </c:pt>
                <c:pt idx="4">
                  <c:v>6.1944444444444402</c:v>
                </c:pt>
                <c:pt idx="5">
                  <c:v>6.1759259259259203</c:v>
                </c:pt>
                <c:pt idx="6">
                  <c:v>5.6203703703703702</c:v>
                </c:pt>
                <c:pt idx="7">
                  <c:v>6.1759259259259203</c:v>
                </c:pt>
                <c:pt idx="8">
                  <c:v>6.2685185185185102</c:v>
                </c:pt>
                <c:pt idx="9">
                  <c:v>6.2962962962962896</c:v>
                </c:pt>
                <c:pt idx="10">
                  <c:v>6.1851851851851798</c:v>
                </c:pt>
                <c:pt idx="11">
                  <c:v>6.2592592592592498</c:v>
                </c:pt>
                <c:pt idx="12">
                  <c:v>6.1851851851851798</c:v>
                </c:pt>
                <c:pt idx="13">
                  <c:v>6.2222222222222197</c:v>
                </c:pt>
                <c:pt idx="14">
                  <c:v>5.6666666666666599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Canadian_Weekly_Clinic_Tracking-Delivery-2020-04-17.xlsx]Weekly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Report'!$Z$71:$Z$85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Report'!$AA$71:$AA$85</c:f>
              <c:numCache>
                <c:formatCode>"$"#,##0.00</c:formatCode>
                <c:ptCount val="15"/>
                <c:pt idx="0">
                  <c:v>169.10143008426101</c:v>
                </c:pt>
                <c:pt idx="1">
                  <c:v>173.202380781963</c:v>
                </c:pt>
                <c:pt idx="2">
                  <c:v>174.23084895935</c:v>
                </c:pt>
                <c:pt idx="3">
                  <c:v>177.70326821152901</c:v>
                </c:pt>
                <c:pt idx="4">
                  <c:v>184.13635557806501</c:v>
                </c:pt>
                <c:pt idx="5">
                  <c:v>177.78834067439001</c:v>
                </c:pt>
                <c:pt idx="6">
                  <c:v>170.571519789956</c:v>
                </c:pt>
                <c:pt idx="7">
                  <c:v>185.130876891052</c:v>
                </c:pt>
                <c:pt idx="8">
                  <c:v>186.15321745692299</c:v>
                </c:pt>
                <c:pt idx="9">
                  <c:v>184.82099516527401</c:v>
                </c:pt>
                <c:pt idx="10">
                  <c:v>173.27712000090301</c:v>
                </c:pt>
                <c:pt idx="11">
                  <c:v>173.64473482987901</c:v>
                </c:pt>
                <c:pt idx="12">
                  <c:v>188.673016660625</c:v>
                </c:pt>
                <c:pt idx="13">
                  <c:v>179.748290648753</c:v>
                </c:pt>
                <c:pt idx="14">
                  <c:v>185.71045099855101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Report'!$Z$71:$Z$85</c:f>
              <c:strCach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strCache>
            </c:strRef>
          </c:cat>
          <c:val>
            <c:numRef>
              <c:f>'Weekly National Report'!$AB$71:$AB$85</c:f>
              <c:numCache>
                <c:formatCode>"$"#,##0.00</c:formatCode>
                <c:ptCount val="15"/>
                <c:pt idx="0">
                  <c:v>157.44581774069701</c:v>
                </c:pt>
                <c:pt idx="1">
                  <c:v>160.88287816360599</c:v>
                </c:pt>
                <c:pt idx="2">
                  <c:v>160.80655162091901</c:v>
                </c:pt>
                <c:pt idx="3">
                  <c:v>165.17046524865901</c:v>
                </c:pt>
                <c:pt idx="4">
                  <c:v>168.945968381775</c:v>
                </c:pt>
                <c:pt idx="5">
                  <c:v>166.46038208709601</c:v>
                </c:pt>
                <c:pt idx="6">
                  <c:v>163.76606930109</c:v>
                </c:pt>
                <c:pt idx="7">
                  <c:v>165.928283545395</c:v>
                </c:pt>
                <c:pt idx="8">
                  <c:v>171.36113741139499</c:v>
                </c:pt>
                <c:pt idx="9">
                  <c:v>177.32391777374701</c:v>
                </c:pt>
                <c:pt idx="10">
                  <c:v>181.41806383037499</c:v>
                </c:pt>
                <c:pt idx="11">
                  <c:v>186.181985488652</c:v>
                </c:pt>
                <c:pt idx="12">
                  <c:v>190.01584965600799</c:v>
                </c:pt>
                <c:pt idx="13">
                  <c:v>189.57927820519299</c:v>
                </c:pt>
                <c:pt idx="14">
                  <c:v>188.20111142713799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172401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4-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4-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41.411737152775" createdVersion="6" refreshedVersion="6" minRefreshableVersion="3" recordCount="32" xr:uid="{B3485859-9A1D-49AC-819B-12C0C7ED50EF}">
  <cacheSource type="worksheet">
    <worksheetSource ref="A1:L33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Avg_Pets" numFmtId="0">
      <sharedItems containsSemiMixedTypes="0" containsString="0" containsNumber="1" minValue="80.570093457943898" maxValue="244.277777777777"/>
    </cacheField>
    <cacheField name="Clinics" numFmtId="0">
      <sharedItems containsSemiMixedTypes="0" containsString="0" containsNumber="1" containsInteger="1" minValue="105" maxValue="108"/>
    </cacheField>
    <cacheField name="Avg Days" numFmtId="0">
      <sharedItems containsSemiMixedTypes="0" containsString="0" containsNumber="1" minValue="2.1962616822429899" maxValue="6.30555555555555"/>
    </cacheField>
    <cacheField name="Avg_Pet_Rev" numFmtId="0">
      <sharedItems containsSemiMixedTypes="0" containsString="0" containsNumber="1" minValue="152.82285346281401" maxValue="190.01584965600799"/>
    </cacheField>
    <cacheField name="Start Day" numFmtId="14">
      <sharedItems containsSemiMixedTypes="0" containsNonDate="0" containsDate="1" containsString="0" minDate="2019-01-01T00:00:00" maxDate="2020-04-12T00:00:00"/>
    </cacheField>
    <cacheField name="End Day" numFmtId="14">
      <sharedItems containsSemiMixedTypes="0" containsNonDate="0" containsDate="1" containsString="0" minDate="2019-01-04T00:00:00" maxDate="2020-04-18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294372.152" maxValue="4488075.7394000003"/>
    </cacheField>
    <cacheField name="Total Pets" numFmtId="0">
      <sharedItems containsSemiMixedTypes="0" containsString="0" containsNumber="1" containsInteger="1" minValue="8621" maxValue="26382"/>
    </cacheField>
    <cacheField name="Avg_Pets_YTD" numFmtId="0">
      <sharedItems containsString="0" containsBlank="1" containsNumber="1" minValue="193.84259259259258" maxValue="3054.51851851851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41.414714351849" createdVersion="6" refreshedVersion="6" minRefreshableVersion="3" recordCount="96" xr:uid="{E314637C-9AB5-4500-8D83-718980FDB6F0}">
  <cacheSource type="worksheet">
    <worksheetSource ref="A1:M97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6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69.040000000000006" maxValue="284.53846153846098"/>
    </cacheField>
    <cacheField name="Clinics" numFmtId="0">
      <sharedItems containsSemiMixedTypes="0" containsString="0" containsNumber="1" containsInteger="1" minValue="25" maxValue="50"/>
    </cacheField>
    <cacheField name="Avg Days" numFmtId="0">
      <sharedItems containsSemiMixedTypes="0" containsString="0" containsNumber="1" minValue="1.76" maxValue="6.5384615384615303"/>
    </cacheField>
    <cacheField name="Avg_Amt" numFmtId="0">
      <sharedItems containsSemiMixedTypes="0" containsString="0" containsNumber="1" minValue="113.295401135603" maxValue="220.694542876078"/>
    </cacheField>
    <cacheField name="First Day" numFmtId="14">
      <sharedItems containsSemiMixedTypes="0" containsNonDate="0" containsDate="1" containsString="0" minDate="2019-01-01T00:00:00" maxDate="2020-04-12T00:00:00"/>
    </cacheField>
    <cacheField name="Last Day" numFmtId="14">
      <sharedItems containsSemiMixedTypes="0" containsNonDate="0" containsDate="1" containsString="0" minDate="2019-01-04T00:00:00" maxDate="2020-04-18T00:00:00" count="32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97080.39980000001" maxValue="2111604.8486000001"/>
    </cacheField>
    <cacheField name="Tot_Pets" numFmtId="0">
      <sharedItems containsSemiMixedTypes="0" containsString="0" containsNumber="1" containsInteger="1" minValue="1726" maxValue="11027"/>
    </cacheField>
    <cacheField name="Avg_Tot_Rev" numFmtId="0">
      <sharedItems containsSemiMixedTypes="0" containsString="0" containsNumber="1" minValue="7883.2159920000004" maxValue="47223.3176923076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n v="114.898148148148"/>
    <n v="108"/>
    <n v="3.2129629629629601"/>
    <n v="152.82285346281401"/>
    <d v="2019-01-01T00:00:00"/>
    <d v="2019-01-04T00:00:00"/>
    <n v="4"/>
    <n v="1811053.8119999999"/>
    <n v="12409"/>
    <m/>
  </r>
  <r>
    <x v="0"/>
    <x v="1"/>
    <n v="202.20370370370301"/>
    <n v="108"/>
    <n v="6.2407407407407396"/>
    <n v="157.44581774069701"/>
    <d v="2019-01-05T00:00:00"/>
    <d v="2019-01-11T00:00:00"/>
    <n v="7"/>
    <n v="3301553.5924999998"/>
    <n v="21838"/>
    <n v="202.2037037037037"/>
  </r>
  <r>
    <x v="0"/>
    <x v="2"/>
    <n v="200.5"/>
    <n v="108"/>
    <n v="6.2777777777777697"/>
    <n v="160.88287816360599"/>
    <d v="2019-01-12T00:00:00"/>
    <d v="2019-01-18T00:00:00"/>
    <n v="7"/>
    <n v="3330670.5095000002"/>
    <n v="21654"/>
    <n v="402.7037037037037"/>
  </r>
  <r>
    <x v="0"/>
    <x v="3"/>
    <n v="185.98148148148101"/>
    <n v="108"/>
    <n v="6.2314814814814801"/>
    <n v="160.80655162091901"/>
    <d v="2019-01-19T00:00:00"/>
    <d v="2019-01-25T00:00:00"/>
    <n v="7"/>
    <n v="3089856.4712999999"/>
    <n v="20086"/>
    <n v="588.68518518518522"/>
  </r>
  <r>
    <x v="0"/>
    <x v="4"/>
    <n v="192.12962962962899"/>
    <n v="108"/>
    <n v="6.2222222222222197"/>
    <n v="165.17046524865901"/>
    <d v="2019-01-26T00:00:00"/>
    <d v="2019-02-01T00:00:00"/>
    <n v="7"/>
    <n v="3266465.1121"/>
    <n v="20750"/>
    <n v="780.81481481481478"/>
  </r>
  <r>
    <x v="0"/>
    <x v="5"/>
    <n v="190.027777777777"/>
    <n v="108"/>
    <n v="6.1944444444444402"/>
    <n v="168.945968381775"/>
    <d v="2019-02-02T00:00:00"/>
    <d v="2019-02-08T00:00:00"/>
    <n v="7"/>
    <n v="3331054.4385000002"/>
    <n v="20523"/>
    <n v="970.84259259259261"/>
  </r>
  <r>
    <x v="0"/>
    <x v="6"/>
    <n v="185.42592592592499"/>
    <n v="108"/>
    <n v="6.1759259259259203"/>
    <n v="166.46038208709601"/>
    <d v="2019-02-09T00:00:00"/>
    <d v="2019-02-15T00:00:00"/>
    <n v="7"/>
    <n v="3142406.87163"/>
    <n v="20026"/>
    <n v="1156.2685185185185"/>
  </r>
  <r>
    <x v="0"/>
    <x v="7"/>
    <n v="184.64814814814801"/>
    <n v="108"/>
    <n v="5.6203703703703702"/>
    <n v="163.76606930109"/>
    <d v="2019-02-16T00:00:00"/>
    <d v="2019-02-22T00:00:00"/>
    <n v="7"/>
    <n v="3149525.3914999999"/>
    <n v="19942"/>
    <n v="1340.9166666666667"/>
  </r>
  <r>
    <x v="0"/>
    <x v="8"/>
    <n v="193.62037037037001"/>
    <n v="108"/>
    <n v="6.1759259259259203"/>
    <n v="165.928283545395"/>
    <d v="2019-02-23T00:00:00"/>
    <d v="2019-03-01T00:00:00"/>
    <n v="7"/>
    <n v="3311555.0879000002"/>
    <n v="20911"/>
    <n v="1534.537037037037"/>
  </r>
  <r>
    <x v="0"/>
    <x v="9"/>
    <n v="202.28703703703701"/>
    <n v="108"/>
    <n v="6.2685185185185102"/>
    <n v="171.36113741139499"/>
    <d v="2019-03-02T00:00:00"/>
    <d v="2019-03-08T00:00:00"/>
    <n v="7"/>
    <n v="3596343.3550499999"/>
    <n v="21847"/>
    <n v="1736.8240740740741"/>
  </r>
  <r>
    <x v="0"/>
    <x v="10"/>
    <n v="205.39814814814801"/>
    <n v="108"/>
    <n v="6.2962962962962896"/>
    <n v="177.32391777374701"/>
    <d v="2019-03-09T00:00:00"/>
    <d v="2019-03-15T00:00:00"/>
    <n v="7"/>
    <n v="3731004.1849500001"/>
    <n v="22183"/>
    <n v="1942.2222222222222"/>
  </r>
  <r>
    <x v="0"/>
    <x v="11"/>
    <n v="211.07407407407399"/>
    <n v="108"/>
    <n v="6.1851851851851798"/>
    <n v="181.41806383037499"/>
    <d v="2019-03-16T00:00:00"/>
    <d v="2019-03-22T00:00:00"/>
    <n v="7"/>
    <n v="3850464.4818000002"/>
    <n v="22796"/>
    <n v="2153.2962962962961"/>
  </r>
  <r>
    <x v="0"/>
    <x v="12"/>
    <n v="219.45370370370301"/>
    <n v="108"/>
    <n v="6.2592592592592498"/>
    <n v="186.181985488652"/>
    <d v="2019-03-23T00:00:00"/>
    <d v="2019-03-29T00:00:00"/>
    <n v="7"/>
    <n v="4163092.6439"/>
    <n v="23701"/>
    <n v="2372.75"/>
  </r>
  <r>
    <x v="0"/>
    <x v="13"/>
    <n v="229.416666666666"/>
    <n v="108"/>
    <n v="6.1851851851851798"/>
    <n v="190.01584965600799"/>
    <d v="2019-03-30T00:00:00"/>
    <d v="2019-04-05T00:00:00"/>
    <n v="7"/>
    <n v="4488075.7394000003"/>
    <n v="24777"/>
    <n v="2602.1666666666665"/>
  </r>
  <r>
    <x v="0"/>
    <x v="14"/>
    <n v="227.65740740740699"/>
    <n v="108"/>
    <n v="6.2222222222222197"/>
    <n v="189.57927820519299"/>
    <d v="2019-04-06T00:00:00"/>
    <d v="2019-04-12T00:00:00"/>
    <n v="7"/>
    <n v="4439617.5357999997"/>
    <n v="24587"/>
    <n v="2829.8240740740739"/>
  </r>
  <r>
    <x v="0"/>
    <x v="15"/>
    <n v="224.694444444444"/>
    <n v="108"/>
    <n v="5.6666666666666599"/>
    <n v="188.20111142713799"/>
    <d v="2019-04-13T00:00:00"/>
    <d v="2019-04-19T00:00:00"/>
    <n v="7"/>
    <n v="4326074.3876"/>
    <n v="24267"/>
    <n v="3054.5185185185187"/>
  </r>
  <r>
    <x v="1"/>
    <x v="0"/>
    <n v="80.570093457943898"/>
    <n v="107"/>
    <n v="2.1962616822429899"/>
    <n v="156.22788663833401"/>
    <d v="2020-01-01T00:00:00"/>
    <d v="2020-01-03T00:00:00"/>
    <n v="3"/>
    <n v="1294372.152"/>
    <n v="8621"/>
    <m/>
  </r>
  <r>
    <x v="1"/>
    <x v="1"/>
    <n v="204.81481481481401"/>
    <n v="108"/>
    <n v="6.2407407407407396"/>
    <n v="169.10143008426101"/>
    <d v="2020-01-04T00:00:00"/>
    <d v="2020-01-10T00:00:00"/>
    <n v="7"/>
    <n v="3646463.1058999998"/>
    <n v="22120"/>
    <n v="398.65740740740739"/>
  </r>
  <r>
    <x v="1"/>
    <x v="2"/>
    <n v="193.84259259259201"/>
    <n v="108"/>
    <n v="6.2407407407407396"/>
    <n v="173.202380781963"/>
    <d v="2020-01-11T00:00:00"/>
    <d v="2020-01-17T00:00:00"/>
    <n v="7"/>
    <n v="3518144.49645"/>
    <n v="20935"/>
    <n v="193.84259259259258"/>
  </r>
  <r>
    <x v="1"/>
    <x v="3"/>
    <n v="193.694444444444"/>
    <n v="108"/>
    <n v="6.30555555555555"/>
    <n v="174.23084895935"/>
    <d v="2020-01-18T00:00:00"/>
    <d v="2020-01-24T00:00:00"/>
    <n v="7"/>
    <n v="3522900.8284999998"/>
    <n v="20919"/>
    <n v="387.53703703703701"/>
  </r>
  <r>
    <x v="1"/>
    <x v="4"/>
    <n v="195.444444444444"/>
    <n v="108"/>
    <n v="6.2685185185185102"/>
    <n v="177.70326821152901"/>
    <d v="2020-01-25T00:00:00"/>
    <d v="2020-01-31T00:00:00"/>
    <n v="7"/>
    <n v="3594537.9553999999"/>
    <n v="21108"/>
    <n v="582.98148148148152"/>
  </r>
  <r>
    <x v="1"/>
    <x v="5"/>
    <n v="192.42592592592499"/>
    <n v="108"/>
    <n v="6.2592592592592498"/>
    <n v="184.13635557806501"/>
    <d v="2020-02-01T00:00:00"/>
    <d v="2020-02-07T00:00:00"/>
    <n v="7"/>
    <n v="3665091.2396"/>
    <n v="20782"/>
    <n v="775.40740740740739"/>
  </r>
  <r>
    <x v="1"/>
    <x v="6"/>
    <n v="194.35185185185099"/>
    <n v="108"/>
    <n v="6.25"/>
    <n v="177.78834067439001"/>
    <d v="2020-02-08T00:00:00"/>
    <d v="2020-02-14T00:00:00"/>
    <n v="7"/>
    <n v="3600677.3231500001"/>
    <n v="20990"/>
    <n v="969.75925925925924"/>
  </r>
  <r>
    <x v="1"/>
    <x v="7"/>
    <n v="183.25"/>
    <n v="108"/>
    <n v="5.6574074074074003"/>
    <n v="170.571519789956"/>
    <d v="2020-02-15T00:00:00"/>
    <d v="2020-02-21T00:00:00"/>
    <n v="7"/>
    <n v="3277773.5575000001"/>
    <n v="19791"/>
    <n v="1153.0092592592594"/>
  </r>
  <r>
    <x v="1"/>
    <x v="8"/>
    <n v="195.76851851851799"/>
    <n v="108"/>
    <n v="6.2870370370370301"/>
    <n v="185.130876891052"/>
    <d v="2020-02-22T00:00:00"/>
    <d v="2020-02-28T00:00:00"/>
    <n v="7"/>
    <n v="3793121.9160600002"/>
    <n v="21143"/>
    <n v="1348.7777777777778"/>
  </r>
  <r>
    <x v="1"/>
    <x v="9"/>
    <n v="205.444444444444"/>
    <n v="108"/>
    <n v="6.2685185185185102"/>
    <n v="186.15321745692299"/>
    <d v="2020-02-29T00:00:00"/>
    <d v="2020-03-06T00:00:00"/>
    <n v="7"/>
    <n v="3961538.1979999999"/>
    <n v="22188"/>
    <n v="1554.2222222222222"/>
  </r>
  <r>
    <x v="1"/>
    <x v="10"/>
    <n v="221.75925925925901"/>
    <n v="108"/>
    <n v="6.2777777777777697"/>
    <n v="184.82099516527401"/>
    <d v="2020-03-07T00:00:00"/>
    <d v="2020-03-13T00:00:00"/>
    <n v="7"/>
    <n v="4219224.95"/>
    <n v="23950"/>
    <n v="1775.9814814814815"/>
  </r>
  <r>
    <x v="1"/>
    <x v="11"/>
    <n v="244.277777777777"/>
    <n v="108"/>
    <n v="6.2777777777777697"/>
    <n v="173.27712000090301"/>
    <d v="2020-03-14T00:00:00"/>
    <d v="2020-03-20T00:00:00"/>
    <n v="7"/>
    <n v="4402611.9800000004"/>
    <n v="26382"/>
    <n v="2020.2592592592594"/>
  </r>
  <r>
    <x v="1"/>
    <x v="12"/>
    <n v="184.722222222222"/>
    <n v="108"/>
    <n v="6.1388888888888804"/>
    <n v="173.64473482987901"/>
    <d v="2020-03-21T00:00:00"/>
    <d v="2020-03-27T00:00:00"/>
    <n v="7"/>
    <n v="3385073.31"/>
    <n v="19950"/>
    <n v="2204.9814814814813"/>
  </r>
  <r>
    <x v="1"/>
    <x v="13"/>
    <n v="165.527777777777"/>
    <n v="108"/>
    <n v="6.0277777777777697"/>
    <n v="188.673016660625"/>
    <d v="2020-03-28T00:00:00"/>
    <d v="2020-04-03T00:00:00"/>
    <n v="7"/>
    <n v="3182534.73"/>
    <n v="17877"/>
    <n v="2370.5092592592591"/>
  </r>
  <r>
    <x v="1"/>
    <x v="14"/>
    <n v="165.168224299065"/>
    <n v="107"/>
    <n v="5.4953271028037296"/>
    <n v="179.748290648753"/>
    <d v="2020-04-04T00:00:00"/>
    <d v="2020-04-10T00:00:00"/>
    <n v="7"/>
    <n v="3002968.47"/>
    <n v="17673"/>
    <n v="2535.8252812706814"/>
  </r>
  <r>
    <x v="1"/>
    <x v="15"/>
    <n v="177.771428571428"/>
    <n v="105"/>
    <n v="5.6761904761904702"/>
    <n v="185.71045099855101"/>
    <d v="2020-04-11T00:00:00"/>
    <d v="2020-04-17T00:00:00"/>
    <n v="7"/>
    <n v="3329920.37"/>
    <n v="18666"/>
    <n v="2713.681930693069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n v="1"/>
    <x v="0"/>
    <n v="97.4"/>
    <n v="50"/>
    <n v="3.32"/>
    <n v="173.61534785958901"/>
    <d v="2019-01-01T00:00:00"/>
    <x v="0"/>
    <n v="4"/>
    <n v="826255.44200000004"/>
    <n v="4870"/>
    <n v="16525.108840000001"/>
  </r>
  <r>
    <x v="0"/>
    <n v="1"/>
    <x v="1"/>
    <n v="118.192307692307"/>
    <n v="26"/>
    <n v="2.7692307692307598"/>
    <n v="113.295401135603"/>
    <d v="2019-01-01T00:00:00"/>
    <x v="0"/>
    <n v="4"/>
    <n v="336460.67"/>
    <n v="3073"/>
    <n v="12940.795"/>
  </r>
  <r>
    <x v="0"/>
    <n v="1"/>
    <x v="2"/>
    <n v="126.76923076923001"/>
    <n v="26"/>
    <n v="3.3846153846153801"/>
    <n v="163.098598690193"/>
    <d v="2019-01-01T00:00:00"/>
    <x v="0"/>
    <n v="4"/>
    <n v="519675.04"/>
    <n v="3296"/>
    <n v="19987.5015384615"/>
  </r>
  <r>
    <x v="0"/>
    <n v="2"/>
    <x v="0"/>
    <n v="169.32"/>
    <n v="50"/>
    <n v="6.2"/>
    <n v="175.81747772546299"/>
    <d v="2019-01-05T00:00:00"/>
    <x v="1"/>
    <n v="7"/>
    <n v="1486064.7725"/>
    <n v="8466"/>
    <n v="29721.295450000001"/>
  </r>
  <r>
    <x v="0"/>
    <n v="2"/>
    <x v="1"/>
    <n v="229.65384615384599"/>
    <n v="26"/>
    <n v="6.3076923076923004"/>
    <n v="121.679704471184"/>
    <d v="2019-01-05T00:00:00"/>
    <x v="1"/>
    <n v="7"/>
    <n v="697744.495"/>
    <n v="5971"/>
    <n v="26836.3267307692"/>
  </r>
  <r>
    <x v="0"/>
    <n v="2"/>
    <x v="2"/>
    <n v="217.15384615384599"/>
    <n v="26"/>
    <n v="6.3076923076923004"/>
    <n v="167.55315662746"/>
    <d v="2019-01-05T00:00:00"/>
    <x v="1"/>
    <n v="7"/>
    <n v="903361.18500000006"/>
    <n v="5646"/>
    <n v="34744.6609615384"/>
  </r>
  <r>
    <x v="0"/>
    <n v="3"/>
    <x v="0"/>
    <n v="168.78"/>
    <n v="50"/>
    <n v="6.24"/>
    <n v="183.25439643675301"/>
    <d v="2019-01-12T00:00:00"/>
    <x v="2"/>
    <n v="7"/>
    <n v="1504540.8544999999"/>
    <n v="8439"/>
    <n v="30090.81709"/>
  </r>
  <r>
    <x v="0"/>
    <n v="3"/>
    <x v="1"/>
    <n v="220.423076923076"/>
    <n v="26"/>
    <n v="6.3076923076923004"/>
    <n v="119.492837935184"/>
    <d v="2019-01-12T00:00:00"/>
    <x v="2"/>
    <n v="7"/>
    <n v="665505.16500000004"/>
    <n v="5731"/>
    <n v="25596.352500000001"/>
  </r>
  <r>
    <x v="0"/>
    <n v="3"/>
    <x v="2"/>
    <n v="215.923076923076"/>
    <n v="26"/>
    <n v="6.3846153846153797"/>
    <n v="170.03297839658001"/>
    <d v="2019-01-12T00:00:00"/>
    <x v="2"/>
    <n v="7"/>
    <n v="936262.81"/>
    <n v="5614"/>
    <n v="36010.108076923003"/>
  </r>
  <r>
    <x v="0"/>
    <n v="4"/>
    <x v="0"/>
    <n v="154.24"/>
    <n v="50"/>
    <n v="6.18"/>
    <n v="181.47418272181901"/>
    <d v="2019-01-19T00:00:00"/>
    <x v="3"/>
    <n v="7"/>
    <n v="1365187.5773"/>
    <n v="7712"/>
    <n v="27303.751546"/>
  </r>
  <r>
    <x v="0"/>
    <n v="4"/>
    <x v="1"/>
    <n v="202.88461538461499"/>
    <n v="26"/>
    <n v="6.3461538461538396"/>
    <n v="118.02181068591401"/>
    <d v="2019-01-19T00:00:00"/>
    <x v="3"/>
    <n v="7"/>
    <n v="599749.07400000002"/>
    <n v="5275"/>
    <n v="23067.272076923"/>
  </r>
  <r>
    <x v="0"/>
    <n v="4"/>
    <x v="2"/>
    <n v="210.923076923076"/>
    <n v="26"/>
    <n v="6.2692307692307603"/>
    <n v="174.19285737385201"/>
    <d v="2019-01-19T00:00:00"/>
    <x v="3"/>
    <n v="7"/>
    <n v="927861.13"/>
    <n v="5484"/>
    <n v="35686.9665384615"/>
  </r>
  <r>
    <x v="0"/>
    <n v="5"/>
    <x v="0"/>
    <n v="157.58000000000001"/>
    <n v="50"/>
    <n v="6.18"/>
    <n v="188.61703286191201"/>
    <d v="2019-01-26T00:00:00"/>
    <x v="4"/>
    <n v="7"/>
    <n v="1499839.4135"/>
    <n v="7879"/>
    <n v="29996.788270000001"/>
  </r>
  <r>
    <x v="0"/>
    <n v="5"/>
    <x v="1"/>
    <n v="214.03846153846101"/>
    <n v="26"/>
    <n v="6.2692307692307603"/>
    <n v="119.878989540736"/>
    <d v="2019-01-26T00:00:00"/>
    <x v="4"/>
    <n v="7"/>
    <n v="632509.08860000002"/>
    <n v="5565"/>
    <n v="24327.272638461502"/>
  </r>
  <r>
    <x v="0"/>
    <n v="5"/>
    <x v="2"/>
    <n v="210.53846153846101"/>
    <n v="26"/>
    <n v="6.2307692307692299"/>
    <n v="178.83832743587601"/>
    <d v="2019-01-26T00:00:00"/>
    <x v="4"/>
    <n v="7"/>
    <n v="926885.43"/>
    <n v="5474"/>
    <n v="35649.439615384603"/>
  </r>
  <r>
    <x v="0"/>
    <n v="6"/>
    <x v="0"/>
    <n v="161.34"/>
    <n v="50"/>
    <n v="6.2"/>
    <n v="184.48831766036301"/>
    <d v="2019-02-02T00:00:00"/>
    <x v="5"/>
    <n v="7"/>
    <n v="1469715.7985"/>
    <n v="8067"/>
    <n v="29394.31597"/>
  </r>
  <r>
    <x v="0"/>
    <n v="6"/>
    <x v="1"/>
    <n v="211.15384615384599"/>
    <n v="26"/>
    <n v="6.2692307692307603"/>
    <n v="137.691142848922"/>
    <d v="2019-02-02T00:00:00"/>
    <x v="5"/>
    <n v="7"/>
    <n v="730703.43"/>
    <n v="5490"/>
    <n v="28103.978076922998"/>
  </r>
  <r>
    <x v="0"/>
    <n v="6"/>
    <x v="2"/>
    <n v="200.76923076923001"/>
    <n v="26"/>
    <n v="6.2307692307692299"/>
    <n v="182.79449442235801"/>
    <d v="2019-02-02T00:00:00"/>
    <x v="5"/>
    <n v="7"/>
    <n v="928574.62"/>
    <n v="5220"/>
    <n v="35714.408461538398"/>
  </r>
  <r>
    <x v="0"/>
    <n v="7"/>
    <x v="0"/>
    <n v="156.34"/>
    <n v="50"/>
    <n v="6.18"/>
    <n v="190.52691709704101"/>
    <d v="2019-02-09T00:00:00"/>
    <x v="6"/>
    <n v="7"/>
    <n v="1452028.7654299999"/>
    <n v="7817"/>
    <n v="29040.5753086"/>
  </r>
  <r>
    <x v="0"/>
    <n v="7"/>
    <x v="1"/>
    <n v="207.76923076923001"/>
    <n v="26"/>
    <n v="6.2307692307692299"/>
    <n v="125.80379858665"/>
    <d v="2019-02-09T00:00:00"/>
    <x v="6"/>
    <n v="7"/>
    <n v="630582.35620000004"/>
    <n v="5402"/>
    <n v="24253.1675461538"/>
  </r>
  <r>
    <x v="0"/>
    <n v="7"/>
    <x v="2"/>
    <n v="198.961538461538"/>
    <n v="26"/>
    <n v="6.1923076923076898"/>
    <n v="173.63615287355199"/>
    <d v="2019-02-09T00:00:00"/>
    <x v="6"/>
    <n v="7"/>
    <n v="867024.66"/>
    <n v="5173"/>
    <n v="33347.102307692301"/>
  </r>
  <r>
    <x v="0"/>
    <n v="8"/>
    <x v="0"/>
    <n v="152.74"/>
    <n v="50"/>
    <n v="5.34"/>
    <n v="184.04413227223199"/>
    <d v="2019-02-16T00:00:00"/>
    <x v="7"/>
    <n v="7"/>
    <n v="1444378.9275"/>
    <n v="7637"/>
    <n v="28887.578549999998"/>
  </r>
  <r>
    <x v="0"/>
    <n v="8"/>
    <x v="1"/>
    <n v="220.230769230769"/>
    <n v="26"/>
    <n v="6.2692307692307603"/>
    <n v="128.07805264216901"/>
    <d v="2019-02-16T00:00:00"/>
    <x v="7"/>
    <n v="7"/>
    <n v="698474.43900000001"/>
    <n v="5726"/>
    <n v="26864.4015"/>
  </r>
  <r>
    <x v="0"/>
    <n v="8"/>
    <x v="2"/>
    <n v="192.03846153846101"/>
    <n v="26"/>
    <n v="5.5769230769230704"/>
    <n v="171.56046737733601"/>
    <d v="2019-02-16T00:00:00"/>
    <x v="7"/>
    <n v="7"/>
    <n v="827919.82499999995"/>
    <n v="4993"/>
    <n v="31843.070192307601"/>
  </r>
  <r>
    <x v="0"/>
    <n v="9"/>
    <x v="0"/>
    <n v="166"/>
    <n v="50"/>
    <n v="6.2"/>
    <n v="190.18998622221201"/>
    <d v="2019-02-23T00:00:00"/>
    <x v="8"/>
    <n v="7"/>
    <n v="1547519.0508000001"/>
    <n v="8300"/>
    <n v="30950.381015999999"/>
  </r>
  <r>
    <x v="0"/>
    <n v="9"/>
    <x v="1"/>
    <n v="211.65384615384599"/>
    <n v="26"/>
    <n v="6.1923076923076898"/>
    <n v="119.17780136379599"/>
    <d v="2019-02-23T00:00:00"/>
    <x v="8"/>
    <n v="7"/>
    <n v="622710.02709999995"/>
    <n v="5503"/>
    <n v="23950.385657692299"/>
  </r>
  <r>
    <x v="0"/>
    <n v="9"/>
    <x v="2"/>
    <n v="212.80769230769201"/>
    <n v="26"/>
    <n v="6.3076923076923004"/>
    <n v="179.648903496272"/>
    <d v="2019-02-23T00:00:00"/>
    <x v="8"/>
    <n v="7"/>
    <n v="951403.13"/>
    <n v="5533"/>
    <n v="36592.428076923003"/>
  </r>
  <r>
    <x v="0"/>
    <n v="10"/>
    <x v="0"/>
    <n v="175.04"/>
    <n v="50"/>
    <n v="6.24"/>
    <n v="196.23027082805501"/>
    <d v="2019-03-02T00:00:00"/>
    <x v="9"/>
    <n v="7"/>
    <n v="1694228.9575499999"/>
    <n v="8752"/>
    <n v="33884.579150999998"/>
  </r>
  <r>
    <x v="0"/>
    <n v="10"/>
    <x v="1"/>
    <n v="222.80769230769201"/>
    <n v="26"/>
    <n v="6.2692307692307603"/>
    <n v="126.284457178737"/>
    <d v="2019-03-02T00:00:00"/>
    <x v="9"/>
    <n v="7"/>
    <n v="692516.35750000004"/>
    <n v="5793"/>
    <n v="26635.244519230699"/>
  </r>
  <r>
    <x v="0"/>
    <n v="10"/>
    <x v="2"/>
    <n v="215"/>
    <n v="26"/>
    <n v="6.3846153846153797"/>
    <n v="182.611008894083"/>
    <d v="2019-03-02T00:00:00"/>
    <x v="9"/>
    <n v="7"/>
    <n v="1007087.88"/>
    <n v="5590"/>
    <n v="38734.149230769202"/>
  </r>
  <r>
    <x v="0"/>
    <n v="11"/>
    <x v="0"/>
    <n v="175.88"/>
    <n v="50"/>
    <n v="6.34"/>
    <n v="203.17266780934901"/>
    <d v="2019-03-09T00:00:00"/>
    <x v="10"/>
    <n v="7"/>
    <n v="1736407.0096499999"/>
    <n v="8794"/>
    <n v="34728.140192999999"/>
  </r>
  <r>
    <x v="0"/>
    <n v="11"/>
    <x v="1"/>
    <n v="224.192307692307"/>
    <n v="26"/>
    <n v="6.3076923076923004"/>
    <n v="129.95442241289501"/>
    <d v="2019-03-09T00:00:00"/>
    <x v="10"/>
    <n v="7"/>
    <n v="727611.55530000001"/>
    <n v="5829"/>
    <n v="27985.059819230701"/>
  </r>
  <r>
    <x v="0"/>
    <n v="11"/>
    <x v="2"/>
    <n v="220.30769230769201"/>
    <n v="26"/>
    <n v="6.2307692307692299"/>
    <n v="189.66229413815199"/>
    <d v="2019-03-09T00:00:00"/>
    <x v="10"/>
    <n v="7"/>
    <n v="1049803.02"/>
    <n v="5728"/>
    <n v="40377.039230769202"/>
  </r>
  <r>
    <x v="0"/>
    <n v="12"/>
    <x v="0"/>
    <n v="175"/>
    <n v="50"/>
    <n v="6.16"/>
    <n v="211.15249727118299"/>
    <d v="2019-03-16T00:00:00"/>
    <x v="11"/>
    <n v="7"/>
    <n v="1782947.5060000001"/>
    <n v="8750"/>
    <n v="35658.950120000001"/>
  </r>
  <r>
    <x v="0"/>
    <n v="12"/>
    <x v="1"/>
    <n v="238.15384615384599"/>
    <n v="26"/>
    <n v="6.3076923076923004"/>
    <n v="133.025099599784"/>
    <d v="2019-03-16T00:00:00"/>
    <x v="11"/>
    <n v="7"/>
    <n v="783967.48580000002"/>
    <n v="6192"/>
    <n v="30152.595607692299"/>
  </r>
  <r>
    <x v="0"/>
    <n v="12"/>
    <x v="2"/>
    <n v="228.961538461538"/>
    <n v="26"/>
    <n v="6.1923076923076898"/>
    <n v="189.09561496937101"/>
    <d v="2019-03-16T00:00:00"/>
    <x v="11"/>
    <n v="7"/>
    <n v="1061007.27"/>
    <n v="5953"/>
    <n v="40807.971923076897"/>
  </r>
  <r>
    <x v="0"/>
    <n v="13"/>
    <x v="0"/>
    <n v="190.36"/>
    <n v="50"/>
    <n v="6.24"/>
    <n v="216.39148070363001"/>
    <d v="2019-03-23T00:00:00"/>
    <x v="12"/>
    <n v="7"/>
    <n v="2007399.0444"/>
    <n v="9518"/>
    <n v="40147.980887999998"/>
  </r>
  <r>
    <x v="0"/>
    <n v="13"/>
    <x v="1"/>
    <n v="237.961538461538"/>
    <n v="26"/>
    <n v="6.2307692307692299"/>
    <n v="137.24021841361699"/>
    <d v="2019-03-23T00:00:00"/>
    <x v="12"/>
    <n v="7"/>
    <n v="814497.09950000001"/>
    <n v="6187"/>
    <n v="31326.811519230701"/>
  </r>
  <r>
    <x v="0"/>
    <n v="13"/>
    <x v="2"/>
    <n v="228.61538461538399"/>
    <n v="26"/>
    <n v="6.3076923076923004"/>
    <n v="194.70477538432999"/>
    <d v="2019-03-23T00:00:00"/>
    <x v="12"/>
    <n v="7"/>
    <n v="1102888.48"/>
    <n v="5944"/>
    <n v="42418.787692307596"/>
  </r>
  <r>
    <x v="0"/>
    <n v="14"/>
    <x v="0"/>
    <n v="195.34"/>
    <n v="50"/>
    <n v="6.24"/>
    <n v="218.414124817264"/>
    <d v="2019-03-30T00:00:00"/>
    <x v="13"/>
    <n v="7"/>
    <n v="2096447.2986000001"/>
    <n v="9767"/>
    <n v="41928.945972000001"/>
  </r>
  <r>
    <x v="0"/>
    <n v="14"/>
    <x v="1"/>
    <n v="253.11538461538399"/>
    <n v="26"/>
    <n v="6.1538461538461497"/>
    <n v="142.03399507416799"/>
    <d v="2019-03-30T00:00:00"/>
    <x v="13"/>
    <n v="7"/>
    <n v="889714.03079999995"/>
    <n v="6581"/>
    <n v="34219.770415384599"/>
  </r>
  <r>
    <x v="0"/>
    <n v="14"/>
    <x v="2"/>
    <n v="241.461538461538"/>
    <n v="26"/>
    <n v="6.2307692307692299"/>
    <n v="199.94653355763899"/>
    <d v="2019-03-30T00:00:00"/>
    <x v="13"/>
    <n v="7"/>
    <n v="1227806.26"/>
    <n v="6278"/>
    <n v="47223.317692307603"/>
  </r>
  <r>
    <x v="0"/>
    <n v="15"/>
    <x v="0"/>
    <n v="197.3"/>
    <n v="50"/>
    <n v="6.26"/>
    <n v="219.684185975964"/>
    <d v="2019-04-06T00:00:00"/>
    <x v="14"/>
    <n v="7"/>
    <n v="2111604.8486000001"/>
    <n v="9865"/>
    <n v="42232.096971999999"/>
  </r>
  <r>
    <x v="0"/>
    <n v="15"/>
    <x v="1"/>
    <n v="240.61538461538399"/>
    <n v="26"/>
    <n v="6.0769230769230704"/>
    <n v="142.63262764476201"/>
    <d v="2019-04-06T00:00:00"/>
    <x v="14"/>
    <n v="7"/>
    <n v="854414.44720000005"/>
    <n v="6256"/>
    <n v="32862.094123076902"/>
  </r>
  <r>
    <x v="0"/>
    <n v="15"/>
    <x v="2"/>
    <n v="245.26923076923001"/>
    <n v="26"/>
    <n v="6.3076923076923004"/>
    <n v="195.86918648039699"/>
    <d v="2019-04-06T00:00:00"/>
    <x v="14"/>
    <n v="7"/>
    <n v="1214570.32"/>
    <n v="6377"/>
    <n v="46714.243076922998"/>
  </r>
  <r>
    <x v="0"/>
    <n v="16"/>
    <x v="0"/>
    <n v="185.3"/>
    <n v="50"/>
    <n v="5.42"/>
    <n v="220.694542876078"/>
    <d v="2019-04-13T00:00:00"/>
    <x v="15"/>
    <n v="7"/>
    <n v="2033161.669"/>
    <n v="9265"/>
    <n v="40663.233379999998"/>
  </r>
  <r>
    <x v="0"/>
    <n v="16"/>
    <x v="1"/>
    <n v="272.03846153846098"/>
    <n v="26"/>
    <n v="6.0769230769230704"/>
    <n v="146.42537300604101"/>
    <d v="2019-04-13T00:00:00"/>
    <x v="15"/>
    <n v="7"/>
    <n v="1001090.9586"/>
    <n v="7073"/>
    <n v="38503.498407692299"/>
  </r>
  <r>
    <x v="0"/>
    <n v="16"/>
    <x v="2"/>
    <n v="227.730769230769"/>
    <n v="26"/>
    <n v="5.8076923076923004"/>
    <n v="186.36813084173701"/>
    <d v="2019-04-13T00:00:00"/>
    <x v="15"/>
    <n v="7"/>
    <n v="1058500.7"/>
    <n v="5921"/>
    <n v="40711.5653846153"/>
  </r>
  <r>
    <x v="1"/>
    <n v="1"/>
    <x v="0"/>
    <n v="75.040000000000006"/>
    <n v="50"/>
    <n v="2.36"/>
    <n v="181.299689762589"/>
    <d v="2020-01-01T00:00:00"/>
    <x v="16"/>
    <n v="3"/>
    <n v="655686.93099999998"/>
    <n v="3752"/>
    <n v="13113.73862"/>
  </r>
  <r>
    <x v="1"/>
    <n v="1"/>
    <x v="1"/>
    <n v="69.040000000000006"/>
    <n v="25"/>
    <n v="1.76"/>
    <n v="120.513389228837"/>
    <d v="2020-01-01T00:00:00"/>
    <x v="16"/>
    <n v="3"/>
    <n v="197080.39980000001"/>
    <n v="1726"/>
    <n v="7883.2159920000004"/>
  </r>
  <r>
    <x v="1"/>
    <n v="1"/>
    <x v="2"/>
    <n v="95.076923076922995"/>
    <n v="26"/>
    <n v="2.3076923076922999"/>
    <n v="150.71672374363399"/>
    <d v="2020-01-01T00:00:00"/>
    <x v="16"/>
    <n v="3"/>
    <n v="356555.70120000001"/>
    <n v="2472"/>
    <n v="13713.6808153846"/>
  </r>
  <r>
    <x v="1"/>
    <n v="2"/>
    <x v="0"/>
    <n v="175.54"/>
    <n v="50"/>
    <n v="6.22"/>
    <n v="188.50788756767301"/>
    <d v="2020-01-04T00:00:00"/>
    <x v="17"/>
    <n v="7"/>
    <n v="1680857.9509000001"/>
    <n v="8777"/>
    <n v="33617.159017999998"/>
  </r>
  <r>
    <x v="1"/>
    <n v="2"/>
    <x v="1"/>
    <n v="220.80769230769201"/>
    <n v="26"/>
    <n v="6.4230769230769198"/>
    <n v="144.16244855228001"/>
    <d v="2020-01-04T00:00:00"/>
    <x v="17"/>
    <n v="7"/>
    <n v="778742.1642"/>
    <n v="5741"/>
    <n v="29951.6217"/>
  </r>
  <r>
    <x v="1"/>
    <n v="2"/>
    <x v="2"/>
    <n v="233.07692307692301"/>
    <n v="26"/>
    <n v="6.1538461538461497"/>
    <n v="164.56486815531301"/>
    <d v="2020-01-04T00:00:00"/>
    <x v="17"/>
    <n v="7"/>
    <n v="969677.93079999997"/>
    <n v="6060"/>
    <n v="37295.305030769203"/>
  </r>
  <r>
    <x v="1"/>
    <n v="3"/>
    <x v="0"/>
    <n v="173.76"/>
    <n v="50"/>
    <n v="6.24"/>
    <n v="190.24299388555301"/>
    <d v="2020-01-11T00:00:00"/>
    <x v="18"/>
    <n v="7"/>
    <n v="1655913.7433499999"/>
    <n v="8688"/>
    <n v="33118.274867"/>
  </r>
  <r>
    <x v="1"/>
    <n v="3"/>
    <x v="1"/>
    <n v="202.07692307692301"/>
    <n v="26"/>
    <n v="6.2692307692307603"/>
    <n v="148.93318952599901"/>
    <d v="2020-01-11T00:00:00"/>
    <x v="18"/>
    <n v="7"/>
    <n v="740097.67110000004"/>
    <n v="5254"/>
    <n v="28465.2950423076"/>
  </r>
  <r>
    <x v="1"/>
    <n v="3"/>
    <x v="2"/>
    <n v="208.692307692307"/>
    <n v="26"/>
    <n v="6.3076923076923004"/>
    <n v="173.613941913991"/>
    <d v="2020-01-11T00:00:00"/>
    <x v="18"/>
    <n v="7"/>
    <n v="905504.07200000004"/>
    <n v="5426"/>
    <n v="34827.079692307598"/>
  </r>
  <r>
    <x v="1"/>
    <n v="4"/>
    <x v="0"/>
    <n v="168.84"/>
    <n v="50"/>
    <n v="6.22"/>
    <n v="192.02735443113599"/>
    <d v="2020-01-18T00:00:00"/>
    <x v="19"/>
    <n v="7"/>
    <n v="1626155.6876999999"/>
    <n v="8442"/>
    <n v="32523.113754000002"/>
  </r>
  <r>
    <x v="1"/>
    <n v="4"/>
    <x v="1"/>
    <n v="196.76923076923001"/>
    <n v="26"/>
    <n v="6.5384615384615303"/>
    <n v="152.26566421822099"/>
    <d v="2020-01-18T00:00:00"/>
    <x v="19"/>
    <n v="7"/>
    <n v="727017.62080000003"/>
    <n v="5116"/>
    <n v="27962.216184615299"/>
  </r>
  <r>
    <x v="1"/>
    <n v="4"/>
    <x v="2"/>
    <n v="220.230769230769"/>
    <n v="26"/>
    <n v="6.2692307692307603"/>
    <n v="171.842347073333"/>
    <d v="2020-01-18T00:00:00"/>
    <x v="19"/>
    <n v="7"/>
    <n v="945013.33"/>
    <n v="5726"/>
    <n v="36346.666538461497"/>
  </r>
  <r>
    <x v="1"/>
    <n v="5"/>
    <x v="0"/>
    <n v="171.52"/>
    <n v="50"/>
    <n v="6.16"/>
    <n v="198.28115370923899"/>
    <d v="2020-01-25T00:00:00"/>
    <x v="20"/>
    <n v="7"/>
    <n v="1670925.34"/>
    <n v="8576"/>
    <n v="33418.506800000003"/>
  </r>
  <r>
    <x v="1"/>
    <n v="5"/>
    <x v="1"/>
    <n v="193.38461538461499"/>
    <n v="26"/>
    <n v="6.3846153846153797"/>
    <n v="155.55681269070999"/>
    <d v="2020-01-25T00:00:00"/>
    <x v="20"/>
    <n v="7"/>
    <n v="723224.52099999995"/>
    <n v="5028"/>
    <n v="27816.327730769201"/>
  </r>
  <r>
    <x v="1"/>
    <n v="5"/>
    <x v="2"/>
    <n v="225.923076923076"/>
    <n v="26"/>
    <n v="6.4230769230769198"/>
    <n v="169.63666289325499"/>
    <d v="2020-01-25T00:00:00"/>
    <x v="20"/>
    <n v="7"/>
    <n v="968926.34439999994"/>
    <n v="5874"/>
    <n v="37266.397861538397"/>
  </r>
  <r>
    <x v="1"/>
    <n v="6"/>
    <x v="0"/>
    <n v="172.78"/>
    <n v="50"/>
    <n v="6.28"/>
    <n v="200.93579142853"/>
    <d v="2020-02-01T00:00:00"/>
    <x v="21"/>
    <n v="7"/>
    <n v="1746299.4543999999"/>
    <n v="8639"/>
    <n v="34925.989088000002"/>
  </r>
  <r>
    <x v="1"/>
    <n v="6"/>
    <x v="1"/>
    <n v="182"/>
    <n v="26"/>
    <n v="6.2692307692307603"/>
    <n v="163.503375853291"/>
    <d v="2020-02-01T00:00:00"/>
    <x v="21"/>
    <n v="7"/>
    <n v="706236.25520000001"/>
    <n v="4732"/>
    <n v="27162.932892307599"/>
  </r>
  <r>
    <x v="1"/>
    <n v="6"/>
    <x v="2"/>
    <n v="225.57692307692301"/>
    <n v="26"/>
    <n v="6.1923076923076898"/>
    <n v="182.504943482047"/>
    <d v="2020-02-01T00:00:00"/>
    <x v="21"/>
    <n v="7"/>
    <n v="986557.19"/>
    <n v="5865"/>
    <n v="37944.5073076923"/>
  </r>
  <r>
    <x v="1"/>
    <n v="7"/>
    <x v="0"/>
    <n v="174.66"/>
    <n v="50"/>
    <n v="6.2"/>
    <n v="190.78351837268301"/>
    <d v="2020-02-08T00:00:00"/>
    <x v="22"/>
    <n v="7"/>
    <n v="1660816.8428499999"/>
    <n v="8733"/>
    <n v="33216.336857000002"/>
  </r>
  <r>
    <x v="1"/>
    <n v="7"/>
    <x v="1"/>
    <n v="187.730769230769"/>
    <n v="26"/>
    <n v="6.2307692307692299"/>
    <n v="161.463892785323"/>
    <d v="2020-02-08T00:00:00"/>
    <x v="22"/>
    <n v="7"/>
    <n v="708673.73430000001"/>
    <n v="4881"/>
    <n v="27256.682088461501"/>
  </r>
  <r>
    <x v="1"/>
    <n v="7"/>
    <x v="2"/>
    <n v="224.30769230769201"/>
    <n v="26"/>
    <n v="6.3846153846153797"/>
    <n v="177.05393463648201"/>
    <d v="2020-02-08T00:00:00"/>
    <x v="22"/>
    <n v="7"/>
    <n v="1000314.186"/>
    <n v="5832"/>
    <n v="38473.622538461503"/>
  </r>
  <r>
    <x v="1"/>
    <n v="8"/>
    <x v="0"/>
    <n v="162.5"/>
    <n v="50"/>
    <n v="5.38"/>
    <n v="176.34444617598001"/>
    <d v="2020-02-15T00:00:00"/>
    <x v="23"/>
    <n v="7"/>
    <n v="1464415.4025000001"/>
    <n v="8125"/>
    <n v="29288.30805"/>
  </r>
  <r>
    <x v="1"/>
    <n v="8"/>
    <x v="1"/>
    <n v="187.423076923076"/>
    <n v="26"/>
    <n v="6.2307692307692299"/>
    <n v="165.488221758609"/>
    <d v="2020-02-15T00:00:00"/>
    <x v="23"/>
    <n v="7"/>
    <n v="730071.89060000004"/>
    <n v="4873"/>
    <n v="28079.688099999999"/>
  </r>
  <r>
    <x v="1"/>
    <n v="8"/>
    <x v="2"/>
    <n v="204.5"/>
    <n v="26"/>
    <n v="5.6538461538461497"/>
    <n v="172.66121507170499"/>
    <d v="2020-02-15T00:00:00"/>
    <x v="23"/>
    <n v="7"/>
    <n v="881235.92440000002"/>
    <n v="5317"/>
    <n v="33893.689400000003"/>
  </r>
  <r>
    <x v="1"/>
    <n v="9"/>
    <x v="0"/>
    <n v="172.64"/>
    <n v="50"/>
    <n v="6.18"/>
    <n v="199.96116469325199"/>
    <d v="2020-02-22T00:00:00"/>
    <x v="24"/>
    <n v="7"/>
    <n v="1749845.4215599999"/>
    <n v="8632"/>
    <n v="34996.908431199998"/>
  </r>
  <r>
    <x v="1"/>
    <n v="9"/>
    <x v="1"/>
    <n v="186.923076923076"/>
    <n v="26"/>
    <n v="6.4230769230769198"/>
    <n v="169.56483860009601"/>
    <d v="2020-02-22T00:00:00"/>
    <x v="24"/>
    <n v="7"/>
    <n v="751133.09270000004"/>
    <n v="4860"/>
    <n v="28889.734334615299"/>
  </r>
  <r>
    <x v="1"/>
    <n v="9"/>
    <x v="2"/>
    <n v="230.11538461538399"/>
    <n v="26"/>
    <n v="6.4615384615384599"/>
    <n v="182.25537422804999"/>
    <d v="2020-02-22T00:00:00"/>
    <x v="24"/>
    <n v="7"/>
    <n v="1050477.5018"/>
    <n v="5983"/>
    <n v="40402.980838461503"/>
  </r>
  <r>
    <x v="1"/>
    <n v="10"/>
    <x v="0"/>
    <n v="188.54"/>
    <n v="50"/>
    <n v="6.24"/>
    <n v="207.00728085093399"/>
    <d v="2020-02-29T00:00:00"/>
    <x v="25"/>
    <n v="7"/>
    <n v="1937616.608"/>
    <n v="9427"/>
    <n v="38752.332159999998"/>
  </r>
  <r>
    <x v="1"/>
    <n v="10"/>
    <x v="1"/>
    <n v="198.15384615384599"/>
    <n v="26"/>
    <n v="6.2692307692307603"/>
    <n v="168.75049720317099"/>
    <d v="2020-02-29T00:00:00"/>
    <x v="25"/>
    <n v="7"/>
    <n v="774558.35"/>
    <n v="5152"/>
    <n v="29790.705769230699"/>
  </r>
  <r>
    <x v="1"/>
    <n v="10"/>
    <x v="2"/>
    <n v="231.30769230769201"/>
    <n v="26"/>
    <n v="6.3846153846153797"/>
    <n v="174.873379393542"/>
    <d v="2020-02-29T00:00:00"/>
    <x v="25"/>
    <n v="7"/>
    <n v="1028894.28"/>
    <n v="6014"/>
    <n v="39572.856923076899"/>
  </r>
  <r>
    <x v="1"/>
    <n v="11"/>
    <x v="0"/>
    <n v="205.04"/>
    <n v="50"/>
    <n v="6.28"/>
    <n v="204.22363786269099"/>
    <d v="2020-03-07T00:00:00"/>
    <x v="26"/>
    <n v="7"/>
    <n v="2004619.1"/>
    <n v="10252"/>
    <n v="40092.381999999998"/>
  </r>
  <r>
    <x v="1"/>
    <n v="11"/>
    <x v="1"/>
    <n v="211.65384615384599"/>
    <n v="26"/>
    <n v="6.3461538461538396"/>
    <n v="172.615119469939"/>
    <d v="2020-03-07T00:00:00"/>
    <x v="26"/>
    <n v="7"/>
    <n v="871228.37"/>
    <n v="5503"/>
    <n v="33508.783461538398"/>
  </r>
  <r>
    <x v="1"/>
    <n v="11"/>
    <x v="2"/>
    <n v="247.730769230769"/>
    <n v="26"/>
    <n v="6.2692307692307603"/>
    <n v="170.03525167474501"/>
    <d v="2020-03-07T00:00:00"/>
    <x v="26"/>
    <n v="7"/>
    <n v="1095827.8899999999"/>
    <n v="6441"/>
    <n v="42147.226538461502"/>
  </r>
  <r>
    <x v="1"/>
    <n v="12"/>
    <x v="0"/>
    <n v="220.54"/>
    <n v="50"/>
    <n v="6.3"/>
    <n v="187.98739933009099"/>
    <d v="2020-03-14T00:00:00"/>
    <x v="27"/>
    <n v="7"/>
    <n v="2068756.59"/>
    <n v="11027"/>
    <n v="41375.131800000003"/>
  </r>
  <r>
    <x v="1"/>
    <n v="12"/>
    <x v="1"/>
    <n v="226.692307692307"/>
    <n v="26"/>
    <n v="6.2307692307692299"/>
    <n v="159.966908207068"/>
    <d v="2020-03-14T00:00:00"/>
    <x v="27"/>
    <n v="7"/>
    <n v="857748.1"/>
    <n v="5894"/>
    <n v="32990.311538461501"/>
  </r>
  <r>
    <x v="1"/>
    <n v="12"/>
    <x v="2"/>
    <n v="284.53846153846098"/>
    <n v="26"/>
    <n v="6.3076923076923004"/>
    <n v="170.30430613860301"/>
    <d v="2020-03-14T00:00:00"/>
    <x v="27"/>
    <n v="7"/>
    <n v="1223219.24"/>
    <n v="7398"/>
    <n v="47046.893846153798"/>
  </r>
  <r>
    <x v="1"/>
    <n v="13"/>
    <x v="0"/>
    <n v="171.66"/>
    <n v="50"/>
    <n v="6.1"/>
    <n v="186.389268281201"/>
    <d v="2020-03-21T00:00:00"/>
    <x v="28"/>
    <n v="7"/>
    <n v="1579995.44"/>
    <n v="8583"/>
    <n v="31599.908800000001"/>
  </r>
  <r>
    <x v="1"/>
    <n v="13"/>
    <x v="1"/>
    <n v="186"/>
    <n v="26"/>
    <n v="6.1153846153846096"/>
    <n v="154.07863931016499"/>
    <d v="2020-03-21T00:00:00"/>
    <x v="28"/>
    <n v="7"/>
    <n v="702487.31"/>
    <n v="4836"/>
    <n v="27018.742692307598"/>
  </r>
  <r>
    <x v="1"/>
    <n v="13"/>
    <x v="2"/>
    <n v="202.923076923076"/>
    <n v="26"/>
    <n v="6.2307692307692299"/>
    <n v="181.86851741722799"/>
    <d v="2020-03-21T00:00:00"/>
    <x v="28"/>
    <n v="7"/>
    <n v="950414.67"/>
    <n v="5276"/>
    <n v="36554.410384615301"/>
  </r>
  <r>
    <x v="1"/>
    <n v="14"/>
    <x v="0"/>
    <n v="158.30000000000001"/>
    <n v="50"/>
    <n v="5.96"/>
    <n v="206.144520496387"/>
    <d v="2020-03-28T00:00:00"/>
    <x v="29"/>
    <n v="7"/>
    <n v="1536885.77"/>
    <n v="7915"/>
    <n v="30737.715400000001"/>
  </r>
  <r>
    <x v="1"/>
    <n v="14"/>
    <x v="1"/>
    <n v="151.84615384615299"/>
    <n v="26"/>
    <n v="6.1153846153846096"/>
    <n v="169.91083868937699"/>
    <d v="2020-03-28T00:00:00"/>
    <x v="29"/>
    <n v="7"/>
    <n v="631770.56999999995"/>
    <n v="3948"/>
    <n v="24298.868076923001"/>
  </r>
  <r>
    <x v="1"/>
    <n v="14"/>
    <x v="2"/>
    <n v="181.34615384615299"/>
    <n v="26"/>
    <n v="6.1153846153846096"/>
    <n v="190.060705867889"/>
    <d v="2020-03-28T00:00:00"/>
    <x v="29"/>
    <n v="7"/>
    <n v="863249.21"/>
    <n v="4715"/>
    <n v="33201.8926923076"/>
  </r>
  <r>
    <x v="1"/>
    <n v="15"/>
    <x v="0"/>
    <n v="153.85714285714201"/>
    <n v="49"/>
    <n v="5.2653061224489699"/>
    <n v="190.17821361652099"/>
    <d v="2020-04-04T00:00:00"/>
    <x v="30"/>
    <n v="7"/>
    <n v="1348430.55"/>
    <n v="7539"/>
    <n v="27518.990816326499"/>
  </r>
  <r>
    <x v="1"/>
    <n v="15"/>
    <x v="1"/>
    <n v="166.692307692307"/>
    <n v="26"/>
    <n v="6.0384615384615303"/>
    <n v="167.20799757188701"/>
    <d v="2020-04-04T00:00:00"/>
    <x v="30"/>
    <n v="7"/>
    <n v="681756.58"/>
    <n v="4334"/>
    <n v="26221.406923076898"/>
  </r>
  <r>
    <x v="1"/>
    <n v="15"/>
    <x v="2"/>
    <n v="171.57692307692301"/>
    <n v="26"/>
    <n v="5.5"/>
    <n v="188.05221409283999"/>
    <d v="2020-04-04T00:00:00"/>
    <x v="30"/>
    <n v="7"/>
    <n v="823154.47"/>
    <n v="4461"/>
    <n v="31659.787307692299"/>
  </r>
  <r>
    <x v="1"/>
    <n v="16"/>
    <x v="0"/>
    <n v="167.69387755101999"/>
    <n v="49"/>
    <n v="5.83673469387755"/>
    <n v="195.14782574526299"/>
    <d v="2020-04-11T00:00:00"/>
    <x v="31"/>
    <n v="7"/>
    <n v="1529802.64"/>
    <n v="8217"/>
    <n v="31220.462040816299"/>
  </r>
  <r>
    <x v="1"/>
    <n v="16"/>
    <x v="1"/>
    <n v="137.80000000000001"/>
    <n v="25"/>
    <n v="5.32"/>
    <n v="179.43960844068101"/>
    <d v="2020-04-11T00:00:00"/>
    <x v="31"/>
    <n v="7"/>
    <n v="592908.1"/>
    <n v="3445"/>
    <n v="23716.324000000001"/>
  </r>
  <r>
    <x v="1"/>
    <n v="16"/>
    <x v="2"/>
    <n v="217.44"/>
    <n v="25"/>
    <n v="5.76"/>
    <n v="189.32529024824399"/>
    <d v="2020-04-11T00:00:00"/>
    <x v="31"/>
    <n v="7"/>
    <n v="1020345.92"/>
    <n v="5436"/>
    <n v="40813.8367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P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P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26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P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P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8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6019B5-7CE6-4E19-8596-9E1EAEAC70AC}" name="PivotTable6" cacheId="1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Q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13"/>
        <item x="29"/>
        <item x="14"/>
        <item x="30"/>
        <item x="15"/>
        <item x="31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16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9">
    <format dxfId="8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7">
      <pivotArea outline="0" fieldPosition="0">
        <references count="1">
          <reference field="4294967294" count="1">
            <x v="2"/>
          </reference>
        </references>
      </pivotArea>
    </format>
    <format dxfId="6">
      <pivotArea outline="0" fieldPosition="0">
        <references count="1">
          <reference field="4294967294" count="1">
            <x v="5"/>
          </reference>
        </references>
      </pivotArea>
    </format>
    <format dxfId="5">
      <pivotArea outline="0" fieldPosition="0">
        <references count="1">
          <reference field="4294967294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3"/>
          </reference>
        </references>
      </pivotArea>
    </format>
    <format dxfId="3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">
      <pivotArea dataOnly="0" labelOnly="1" fieldPosition="0">
        <references count="1">
          <reference field="8" count="1">
            <x v="27"/>
          </reference>
        </references>
      </pivotArea>
    </format>
    <format dxfId="1">
      <pivotArea dataOnly="0" labelOnly="1" fieldPosition="0">
        <references count="1">
          <reference field="8" count="1">
            <x v="29"/>
          </reference>
        </references>
      </pivotArea>
    </format>
    <format dxfId="0">
      <pivotArea dataOnly="0" labelOnly="1" fieldPosition="0">
        <references count="1">
          <reference field="8" count="1">
            <x v="3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workbookViewId="0">
      <selection activeCell="P38" sqref="P38"/>
    </sheetView>
  </sheetViews>
  <sheetFormatPr defaultRowHeight="15" x14ac:dyDescent="0.25"/>
  <cols>
    <col min="1" max="1" width="16.28515625" bestFit="1" customWidth="1"/>
    <col min="2" max="2" width="8" bestFit="1" customWidth="1"/>
    <col min="3" max="16" width="7.42578125" bestFit="1" customWidth="1"/>
    <col min="17" max="23" width="7.42578125" customWidth="1"/>
    <col min="24" max="24" width="10.42578125" bestFit="1" customWidth="1"/>
    <col min="25" max="25" width="12.42578125" customWidth="1"/>
    <col min="26" max="26" width="16.28515625" bestFit="1" customWidth="1"/>
    <col min="27" max="27" width="8" customWidth="1"/>
    <col min="28" max="28" width="7.42578125" bestFit="1" customWidth="1"/>
    <col min="29" max="29" width="4.85546875" bestFit="1" customWidth="1"/>
  </cols>
  <sheetData>
    <row r="9" spans="1:28" ht="23.85" x14ac:dyDescent="0.4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8"/>
      <c r="X9" s="18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2"/>
      <c r="U11" s="20"/>
      <c r="V11" s="23"/>
      <c r="W11" s="21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2"/>
      <c r="U12" s="20"/>
      <c r="V12" s="23"/>
      <c r="W12" s="21"/>
      <c r="X12" s="20"/>
      <c r="Z12" s="3">
        <v>2</v>
      </c>
      <c r="AA12" s="5">
        <v>204.81481481481401</v>
      </c>
      <c r="AB12" s="5">
        <v>202.20370370370301</v>
      </c>
    </row>
    <row r="13" spans="1:28" ht="14.25" x14ac:dyDescent="0.25">
      <c r="T13" s="22"/>
      <c r="U13" s="20"/>
      <c r="V13" s="23"/>
      <c r="W13" s="21"/>
      <c r="X13" s="20"/>
      <c r="Z13" s="3">
        <v>3</v>
      </c>
      <c r="AA13" s="5">
        <v>193.84259259259201</v>
      </c>
      <c r="AB13" s="5">
        <v>200.5</v>
      </c>
    </row>
    <row r="14" spans="1:28" ht="14.25" x14ac:dyDescent="0.25">
      <c r="T14" s="22"/>
      <c r="U14" s="20"/>
      <c r="V14" s="23"/>
      <c r="W14" s="21"/>
      <c r="X14" s="20"/>
      <c r="Z14" s="3">
        <v>4</v>
      </c>
      <c r="AA14" s="5">
        <v>193.694444444444</v>
      </c>
      <c r="AB14" s="5">
        <v>185.98148148148101</v>
      </c>
    </row>
    <row r="15" spans="1:28" ht="14.25" x14ac:dyDescent="0.25">
      <c r="T15" s="22"/>
      <c r="U15" s="20"/>
      <c r="V15" s="23"/>
      <c r="W15" s="21"/>
      <c r="X15" s="20"/>
      <c r="Z15" s="3">
        <v>5</v>
      </c>
      <c r="AA15" s="5">
        <v>195.444444444444</v>
      </c>
      <c r="AB15" s="5">
        <v>192.12962962962899</v>
      </c>
    </row>
    <row r="16" spans="1:28" ht="14.25" x14ac:dyDescent="0.25">
      <c r="T16" s="22"/>
      <c r="U16" s="20"/>
      <c r="V16" s="23"/>
      <c r="W16" s="21"/>
      <c r="X16" s="20"/>
      <c r="Z16" s="3">
        <v>6</v>
      </c>
      <c r="AA16" s="5">
        <v>192.42592592592499</v>
      </c>
      <c r="AB16" s="5">
        <v>190.027777777777</v>
      </c>
    </row>
    <row r="17" spans="1:28" ht="14.25" x14ac:dyDescent="0.25">
      <c r="T17" s="22"/>
      <c r="U17" s="20"/>
      <c r="V17" s="23"/>
      <c r="W17" s="21"/>
      <c r="X17" s="20"/>
      <c r="Z17" s="3">
        <v>7</v>
      </c>
      <c r="AA17" s="5">
        <v>194.35185185185099</v>
      </c>
      <c r="AB17" s="5">
        <v>185.42592592592499</v>
      </c>
    </row>
    <row r="18" spans="1:28" ht="14.25" x14ac:dyDescent="0.25">
      <c r="T18" s="22"/>
      <c r="U18" s="20"/>
      <c r="V18" s="23"/>
      <c r="W18" s="21"/>
      <c r="X18" s="20"/>
      <c r="Z18" s="3">
        <v>8</v>
      </c>
      <c r="AA18" s="5">
        <v>183.25</v>
      </c>
      <c r="AB18" s="5">
        <v>184.64814814814801</v>
      </c>
    </row>
    <row r="19" spans="1:28" ht="14.25" x14ac:dyDescent="0.25">
      <c r="T19" s="22"/>
      <c r="U19" s="20"/>
      <c r="V19" s="23"/>
      <c r="W19" s="21"/>
      <c r="X19" s="20"/>
      <c r="Z19" s="3">
        <v>9</v>
      </c>
      <c r="AA19" s="5">
        <v>195.76851851851799</v>
      </c>
      <c r="AB19" s="5">
        <v>193.62037037037001</v>
      </c>
    </row>
    <row r="20" spans="1:28" ht="14.25" x14ac:dyDescent="0.25">
      <c r="T20" s="22"/>
      <c r="U20" s="20"/>
      <c r="V20" s="23"/>
      <c r="W20" s="21"/>
      <c r="X20" s="20"/>
      <c r="Z20" s="3">
        <v>10</v>
      </c>
      <c r="AA20" s="5">
        <v>205.444444444444</v>
      </c>
      <c r="AB20" s="5">
        <v>202.28703703703701</v>
      </c>
    </row>
    <row r="21" spans="1:28" ht="14.25" x14ac:dyDescent="0.25">
      <c r="T21" s="22"/>
      <c r="U21" s="20"/>
      <c r="V21" s="23"/>
      <c r="W21" s="21"/>
      <c r="X21" s="20"/>
      <c r="Z21" s="3">
        <v>11</v>
      </c>
      <c r="AA21" s="5">
        <v>221.75925925925901</v>
      </c>
      <c r="AB21" s="5">
        <v>205.39814814814801</v>
      </c>
    </row>
    <row r="22" spans="1:28" ht="14.25" x14ac:dyDescent="0.25">
      <c r="T22" s="22"/>
      <c r="U22" s="20"/>
      <c r="V22" s="23"/>
      <c r="W22" s="21"/>
      <c r="X22" s="20"/>
      <c r="Z22" s="3">
        <v>12</v>
      </c>
      <c r="AA22" s="5">
        <v>244.277777777777</v>
      </c>
      <c r="AB22" s="5">
        <v>211.07407407407399</v>
      </c>
    </row>
    <row r="23" spans="1:28" ht="14.25" x14ac:dyDescent="0.25">
      <c r="T23" s="23"/>
      <c r="U23" s="19"/>
      <c r="V23" s="23"/>
      <c r="W23" s="21"/>
      <c r="X23" s="20"/>
      <c r="Z23" s="3">
        <v>13</v>
      </c>
      <c r="AA23" s="5">
        <v>184.722222222222</v>
      </c>
      <c r="AB23" s="5">
        <v>219.45370370370301</v>
      </c>
    </row>
    <row r="24" spans="1:28" ht="14.25" x14ac:dyDescent="0.25">
      <c r="T24" s="22"/>
      <c r="U24" s="20"/>
      <c r="V24" s="23"/>
      <c r="W24" s="21"/>
      <c r="X24" s="19"/>
      <c r="Z24" s="3">
        <v>14</v>
      </c>
      <c r="AA24" s="5">
        <v>165.527777777777</v>
      </c>
      <c r="AB24" s="5">
        <v>229.416666666666</v>
      </c>
    </row>
    <row r="25" spans="1:28" ht="14.25" x14ac:dyDescent="0.25">
      <c r="T25" s="22"/>
      <c r="U25" s="19"/>
      <c r="V25" s="23"/>
      <c r="W25" s="21"/>
      <c r="Z25" s="3">
        <v>15</v>
      </c>
      <c r="AA25" s="5">
        <v>165.168224299065</v>
      </c>
      <c r="AB25" s="5">
        <v>227.65740740740699</v>
      </c>
    </row>
    <row r="26" spans="1:28" ht="14.25" x14ac:dyDescent="0.25">
      <c r="Z26" s="3">
        <v>16</v>
      </c>
      <c r="AA26" s="5">
        <v>177.771428571428</v>
      </c>
      <c r="AB26" s="5">
        <v>224.694444444444</v>
      </c>
    </row>
    <row r="27" spans="1:28" ht="14.25" x14ac:dyDescent="0.25">
      <c r="A27" s="4" t="s">
        <v>22</v>
      </c>
      <c r="B27" s="24">
        <v>43840</v>
      </c>
      <c r="C27" s="24">
        <v>43847</v>
      </c>
      <c r="D27" s="24">
        <v>43854</v>
      </c>
      <c r="E27" s="24">
        <v>43861</v>
      </c>
      <c r="F27" s="24">
        <v>43868</v>
      </c>
      <c r="G27" s="24">
        <v>43875</v>
      </c>
      <c r="H27" s="24">
        <v>43882</v>
      </c>
      <c r="I27" s="24">
        <v>43889</v>
      </c>
      <c r="J27" s="24">
        <v>43896</v>
      </c>
      <c r="K27" s="24">
        <v>43903</v>
      </c>
      <c r="L27" s="24">
        <v>43910</v>
      </c>
      <c r="M27" s="24">
        <v>43917</v>
      </c>
      <c r="N27" s="24">
        <v>43924</v>
      </c>
      <c r="O27" s="24">
        <v>43931</v>
      </c>
      <c r="P27" s="24">
        <v>43938</v>
      </c>
      <c r="Q27" s="24">
        <v>43945</v>
      </c>
      <c r="R27" s="24">
        <v>43952</v>
      </c>
      <c r="S27" s="24">
        <v>43959</v>
      </c>
      <c r="T27" s="24">
        <v>43966</v>
      </c>
      <c r="U27" s="24">
        <v>43973</v>
      </c>
      <c r="V27" s="24">
        <v>43980</v>
      </c>
      <c r="W27" s="24">
        <v>43987</v>
      </c>
    </row>
    <row r="28" spans="1:28" ht="14.25" x14ac:dyDescent="0.25">
      <c r="A28" s="2" t="s">
        <v>4</v>
      </c>
      <c r="B28" s="2" t="s">
        <v>1</v>
      </c>
      <c r="Q28" s="4"/>
      <c r="R28" s="4"/>
      <c r="S28" s="4"/>
      <c r="T28" s="4"/>
      <c r="U28" s="4"/>
      <c r="V28" s="4"/>
      <c r="W28" s="4"/>
    </row>
    <row r="29" spans="1:28" ht="14.25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 s="7">
        <v>17</v>
      </c>
      <c r="R29" s="7">
        <v>18</v>
      </c>
      <c r="S29" s="7">
        <v>19</v>
      </c>
      <c r="T29" s="7">
        <v>20</v>
      </c>
      <c r="U29" s="7">
        <v>21</v>
      </c>
      <c r="V29" s="7">
        <v>22</v>
      </c>
      <c r="W29" s="7">
        <v>23</v>
      </c>
    </row>
    <row r="30" spans="1:28" ht="14.25" x14ac:dyDescent="0.25">
      <c r="A30" s="3">
        <v>2019</v>
      </c>
      <c r="B30" s="5">
        <v>202.20370370370301</v>
      </c>
      <c r="C30" s="5">
        <v>200.5</v>
      </c>
      <c r="D30" s="5">
        <v>185.98148148148101</v>
      </c>
      <c r="E30" s="5">
        <v>192.12962962962899</v>
      </c>
      <c r="F30" s="5">
        <v>190.027777777777</v>
      </c>
      <c r="G30" s="5">
        <v>185.42592592592499</v>
      </c>
      <c r="H30" s="5">
        <v>184.64814814814801</v>
      </c>
      <c r="I30" s="5">
        <v>193.62037037037001</v>
      </c>
      <c r="J30" s="5">
        <v>202.28703703703701</v>
      </c>
      <c r="K30" s="5">
        <v>205.39814814814801</v>
      </c>
      <c r="L30" s="5">
        <v>211.07407407407399</v>
      </c>
      <c r="M30" s="5">
        <v>219.45370370370301</v>
      </c>
      <c r="N30" s="5">
        <v>229.416666666666</v>
      </c>
      <c r="O30" s="5">
        <v>227.65740740740699</v>
      </c>
      <c r="P30" s="5">
        <v>224.694444444444</v>
      </c>
    </row>
    <row r="31" spans="1:28" ht="14.25" x14ac:dyDescent="0.25">
      <c r="A31" s="3">
        <v>2020</v>
      </c>
      <c r="B31" s="5">
        <v>204.81481481481401</v>
      </c>
      <c r="C31" s="5">
        <v>193.84259259259201</v>
      </c>
      <c r="D31" s="5">
        <v>193.694444444444</v>
      </c>
      <c r="E31" s="5">
        <v>195.444444444444</v>
      </c>
      <c r="F31" s="5">
        <v>192.42592592592499</v>
      </c>
      <c r="G31" s="5">
        <v>194.35185185185099</v>
      </c>
      <c r="H31" s="5">
        <v>183.25</v>
      </c>
      <c r="I31" s="5">
        <v>195.76851851851799</v>
      </c>
      <c r="J31" s="5">
        <v>205.444444444444</v>
      </c>
      <c r="K31" s="5">
        <v>221.75925925925901</v>
      </c>
      <c r="L31" s="5">
        <v>244.277777777777</v>
      </c>
      <c r="M31" s="5">
        <v>184.722222222222</v>
      </c>
      <c r="N31" s="5">
        <v>165.527777777777</v>
      </c>
      <c r="O31" s="5">
        <v>165.168224299065</v>
      </c>
      <c r="P31" s="5">
        <v>177.771428571428</v>
      </c>
    </row>
    <row r="32" spans="1:28" ht="14.25" x14ac:dyDescent="0.25">
      <c r="A32" s="1" t="s">
        <v>2</v>
      </c>
      <c r="B32" s="6">
        <f t="shared" ref="B32:L32" si="0">B31/B30-1</f>
        <v>1.2913270446011094E-2</v>
      </c>
      <c r="C32" s="6">
        <f t="shared" si="0"/>
        <v>-3.3204026969615885E-2</v>
      </c>
      <c r="D32" s="6">
        <f t="shared" si="0"/>
        <v>4.147167181121203E-2</v>
      </c>
      <c r="E32" s="6">
        <f t="shared" si="0"/>
        <v>1.7253012048193739E-2</v>
      </c>
      <c r="F32" s="6">
        <f t="shared" si="0"/>
        <v>1.2619987331285998E-2</v>
      </c>
      <c r="G32" s="6">
        <f t="shared" si="0"/>
        <v>4.8137421352242749E-2</v>
      </c>
      <c r="H32" s="6">
        <f t="shared" si="0"/>
        <v>-7.5719586801717975E-3</v>
      </c>
      <c r="I32" s="6">
        <f t="shared" si="0"/>
        <v>1.1094639185116995E-2</v>
      </c>
      <c r="J32" s="6">
        <f t="shared" si="0"/>
        <v>1.5608550373046981E-2</v>
      </c>
      <c r="K32" s="6">
        <f t="shared" si="0"/>
        <v>7.9655592120091434E-2</v>
      </c>
      <c r="L32" s="6">
        <f t="shared" si="0"/>
        <v>0.15730829970169879</v>
      </c>
      <c r="M32" s="6">
        <f t="shared" ref="M32:N32" si="1">M31/M30-1</f>
        <v>-0.15826336441500199</v>
      </c>
      <c r="N32" s="6">
        <f t="shared" si="1"/>
        <v>-0.27848407797554309</v>
      </c>
      <c r="O32" s="6">
        <f t="shared" ref="O32:P32" si="2">O31/O30-1</f>
        <v>-0.27448780964334596</v>
      </c>
      <c r="P32" s="6">
        <f t="shared" si="2"/>
        <v>-0.20883033396323147</v>
      </c>
    </row>
    <row r="33" spans="1:28" ht="14.25" x14ac:dyDescent="0.25">
      <c r="A33" s="1" t="s">
        <v>3</v>
      </c>
      <c r="C33" s="6">
        <f t="shared" ref="C33:K33" si="3">C31/B31-1</f>
        <v>-5.3571428571427715E-2</v>
      </c>
      <c r="D33" s="6">
        <f t="shared" si="3"/>
        <v>-7.6427036063941856E-4</v>
      </c>
      <c r="E33" s="6">
        <f t="shared" si="3"/>
        <v>9.0348487021367774E-3</v>
      </c>
      <c r="F33" s="6">
        <f t="shared" si="3"/>
        <v>-1.5444381277243457E-2</v>
      </c>
      <c r="G33" s="6">
        <f t="shared" si="3"/>
        <v>1.0008661341545988E-2</v>
      </c>
      <c r="H33" s="6">
        <f t="shared" si="3"/>
        <v>-5.712243925678484E-2</v>
      </c>
      <c r="I33" s="6">
        <f t="shared" si="3"/>
        <v>6.8313880046482867E-2</v>
      </c>
      <c r="J33" s="6">
        <f t="shared" si="3"/>
        <v>4.9425341720664706E-2</v>
      </c>
      <c r="K33" s="6">
        <f t="shared" si="3"/>
        <v>7.9412294934199767E-2</v>
      </c>
      <c r="L33" s="6">
        <f>L31/K31-1</f>
        <v>0.10154488517745075</v>
      </c>
      <c r="M33" s="6">
        <f>M31/L31-1</f>
        <v>-0.24380259267682358</v>
      </c>
      <c r="N33" s="6">
        <f>N31/M31-1</f>
        <v>-0.10390977443609339</v>
      </c>
      <c r="O33" s="6">
        <f>O31/N31-1</f>
        <v>-2.1721639928901082E-3</v>
      </c>
      <c r="P33" s="6">
        <f>P31/O31-1</f>
        <v>7.630525983946379E-2</v>
      </c>
    </row>
    <row r="35" spans="1:28" ht="14.25" x14ac:dyDescent="0.25">
      <c r="A35" s="2" t="s">
        <v>9</v>
      </c>
      <c r="B35" s="2" t="s">
        <v>1</v>
      </c>
      <c r="Q35" s="4"/>
      <c r="R35" s="4"/>
      <c r="S35" s="4"/>
      <c r="T35" s="4"/>
      <c r="U35" s="4"/>
      <c r="V35" s="4"/>
      <c r="W35" s="4"/>
    </row>
    <row r="36" spans="1:28" ht="14.25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 s="8">
        <v>17</v>
      </c>
      <c r="R36" s="8">
        <v>18</v>
      </c>
      <c r="S36" s="8">
        <v>19</v>
      </c>
      <c r="T36" s="8">
        <v>20</v>
      </c>
      <c r="U36" s="8">
        <v>21</v>
      </c>
      <c r="V36" s="7">
        <v>22</v>
      </c>
      <c r="W36" s="7">
        <v>23</v>
      </c>
    </row>
    <row r="37" spans="1:28" ht="14.25" x14ac:dyDescent="0.25">
      <c r="A37" s="3">
        <v>2019</v>
      </c>
      <c r="B37" s="5">
        <v>202.2037037037037</v>
      </c>
      <c r="C37" s="5">
        <v>402.7037037037037</v>
      </c>
      <c r="D37" s="5">
        <v>588.68518518518522</v>
      </c>
      <c r="E37" s="5">
        <v>780.81481481481478</v>
      </c>
      <c r="F37" s="5">
        <v>970.84259259259261</v>
      </c>
      <c r="G37" s="5">
        <v>1156.2685185185185</v>
      </c>
      <c r="H37" s="5">
        <v>1340.9166666666667</v>
      </c>
      <c r="I37" s="5">
        <v>1534.537037037037</v>
      </c>
      <c r="J37" s="5">
        <v>1736.8240740740741</v>
      </c>
      <c r="K37" s="5">
        <v>1942.2222222222222</v>
      </c>
      <c r="L37" s="5">
        <v>2153.2962962962961</v>
      </c>
      <c r="M37" s="5">
        <v>2372.75</v>
      </c>
      <c r="N37" s="5">
        <v>2602.1666666666665</v>
      </c>
      <c r="O37" s="5">
        <v>2829.8240740740739</v>
      </c>
      <c r="P37" s="5">
        <v>3054.5185185185187</v>
      </c>
    </row>
    <row r="38" spans="1:28" ht="14.25" x14ac:dyDescent="0.25">
      <c r="A38" s="3">
        <v>2020</v>
      </c>
      <c r="B38" s="5">
        <v>398.65740740740739</v>
      </c>
      <c r="C38" s="5">
        <v>193.84259259259258</v>
      </c>
      <c r="D38" s="5">
        <v>387.53703703703701</v>
      </c>
      <c r="E38" s="5">
        <v>582.98148148148152</v>
      </c>
      <c r="F38" s="5">
        <v>775.40740740740739</v>
      </c>
      <c r="G38" s="5">
        <v>969.75925925925924</v>
      </c>
      <c r="H38" s="5">
        <v>1153.0092592592594</v>
      </c>
      <c r="I38" s="5">
        <v>1348.7777777777778</v>
      </c>
      <c r="J38" s="5">
        <v>1554.2222222222222</v>
      </c>
      <c r="K38" s="5">
        <v>1775.9814814814815</v>
      </c>
      <c r="L38" s="5">
        <v>2020.2592592592594</v>
      </c>
      <c r="M38" s="5">
        <v>2204.9814814814813</v>
      </c>
      <c r="N38" s="5">
        <v>2370.5092592592591</v>
      </c>
      <c r="O38" s="5">
        <v>2535.8252812706814</v>
      </c>
      <c r="P38" s="5">
        <v>2713.6819306930693</v>
      </c>
    </row>
    <row r="39" spans="1:28" x14ac:dyDescent="0.25">
      <c r="A39" s="1" t="s">
        <v>2</v>
      </c>
      <c r="B39" s="6">
        <f t="shared" ref="B39" si="4">B38/B37-1</f>
        <v>0.97156332997527239</v>
      </c>
      <c r="C39" s="6">
        <f t="shared" ref="C39" si="5">C38/C37-1</f>
        <v>-0.51864710751402554</v>
      </c>
      <c r="D39" s="6">
        <f t="shared" ref="D39" si="6">D38/D37-1</f>
        <v>-0.34169052187863735</v>
      </c>
      <c r="E39" s="6">
        <f t="shared" ref="E39" si="7">E38/E37-1</f>
        <v>-0.25336780191632668</v>
      </c>
      <c r="F39" s="6">
        <f t="shared" ref="F39" si="8">F38/F37-1</f>
        <v>-0.20130470858647032</v>
      </c>
      <c r="G39" s="6">
        <f t="shared" ref="G39" si="9">G38/G37-1</f>
        <v>-0.16130272187832828</v>
      </c>
      <c r="H39" s="6">
        <f t="shared" ref="H39" si="10">H38/H37-1</f>
        <v>-0.14013354601260886</v>
      </c>
      <c r="I39" s="6">
        <f t="shared" ref="I39" si="11">I38/I37-1</f>
        <v>-0.1210523140047064</v>
      </c>
      <c r="J39" s="6">
        <f t="shared" ref="J39" si="12">J38/J37-1</f>
        <v>-0.10513549102501907</v>
      </c>
      <c r="K39" s="6">
        <f t="shared" ref="K39" si="13">K38/K37-1</f>
        <v>-8.5593058733790972E-2</v>
      </c>
      <c r="L39" s="6">
        <f t="shared" ref="L39:P39" si="14">L38/L37-1</f>
        <v>-6.1782968403309213E-2</v>
      </c>
      <c r="M39" s="6">
        <f t="shared" si="14"/>
        <v>-7.0706361192084621E-2</v>
      </c>
      <c r="N39" s="6">
        <f t="shared" si="14"/>
        <v>-8.9024815502750543E-2</v>
      </c>
      <c r="O39" s="6">
        <f t="shared" si="14"/>
        <v>-0.10389295769193341</v>
      </c>
      <c r="P39" s="6">
        <f t="shared" si="14"/>
        <v>-0.11158439071790593</v>
      </c>
    </row>
    <row r="40" spans="1:28" x14ac:dyDescent="0.25">
      <c r="A40" s="9" t="s">
        <v>5</v>
      </c>
    </row>
    <row r="42" spans="1:28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6.2407407407407396</v>
      </c>
      <c r="AB46" s="5">
        <v>6.2407407407407396</v>
      </c>
    </row>
    <row r="47" spans="1:28" x14ac:dyDescent="0.25">
      <c r="Z47" s="3">
        <v>3</v>
      </c>
      <c r="AA47" s="5">
        <v>6.2407407407407396</v>
      </c>
      <c r="AB47" s="5">
        <v>6.2777777777777697</v>
      </c>
    </row>
    <row r="48" spans="1:28" x14ac:dyDescent="0.25">
      <c r="Z48" s="3">
        <v>4</v>
      </c>
      <c r="AA48" s="5">
        <v>6.30555555555555</v>
      </c>
      <c r="AB48" s="5">
        <v>6.2314814814814801</v>
      </c>
    </row>
    <row r="49" spans="1:28" x14ac:dyDescent="0.25">
      <c r="Z49" s="3">
        <v>5</v>
      </c>
      <c r="AA49" s="5">
        <v>6.2685185185185102</v>
      </c>
      <c r="AB49" s="5">
        <v>6.2222222222222197</v>
      </c>
    </row>
    <row r="50" spans="1:28" x14ac:dyDescent="0.25">
      <c r="Z50" s="3">
        <v>6</v>
      </c>
      <c r="AA50" s="5">
        <v>6.2592592592592498</v>
      </c>
      <c r="AB50" s="5">
        <v>6.1944444444444402</v>
      </c>
    </row>
    <row r="51" spans="1:28" x14ac:dyDescent="0.25">
      <c r="Z51" s="3">
        <v>7</v>
      </c>
      <c r="AA51" s="5">
        <v>6.25</v>
      </c>
      <c r="AB51" s="5">
        <v>6.1759259259259203</v>
      </c>
    </row>
    <row r="52" spans="1:28" x14ac:dyDescent="0.25">
      <c r="Z52" s="3">
        <v>8</v>
      </c>
      <c r="AA52" s="5">
        <v>5.6574074074074003</v>
      </c>
      <c r="AB52" s="5">
        <v>5.6203703703703702</v>
      </c>
    </row>
    <row r="53" spans="1:28" x14ac:dyDescent="0.25">
      <c r="Z53" s="3">
        <v>9</v>
      </c>
      <c r="AA53" s="5">
        <v>6.2870370370370301</v>
      </c>
      <c r="AB53" s="5">
        <v>6.1759259259259203</v>
      </c>
    </row>
    <row r="54" spans="1:28" x14ac:dyDescent="0.25">
      <c r="Z54" s="3">
        <v>10</v>
      </c>
      <c r="AA54" s="5">
        <v>6.2685185185185102</v>
      </c>
      <c r="AB54" s="5">
        <v>6.2685185185185102</v>
      </c>
    </row>
    <row r="55" spans="1:28" x14ac:dyDescent="0.25">
      <c r="Z55" s="3">
        <v>11</v>
      </c>
      <c r="AA55" s="5">
        <v>6.2777777777777697</v>
      </c>
      <c r="AB55" s="5">
        <v>6.2962962962962896</v>
      </c>
    </row>
    <row r="56" spans="1:28" x14ac:dyDescent="0.25">
      <c r="Z56" s="3">
        <v>12</v>
      </c>
      <c r="AA56" s="5">
        <v>6.2777777777777697</v>
      </c>
      <c r="AB56" s="5">
        <v>6.1851851851851798</v>
      </c>
    </row>
    <row r="57" spans="1:28" x14ac:dyDescent="0.25">
      <c r="Z57" s="3">
        <v>13</v>
      </c>
      <c r="AA57" s="5">
        <v>6.1388888888888804</v>
      </c>
      <c r="AB57" s="5">
        <v>6.2592592592592498</v>
      </c>
    </row>
    <row r="58" spans="1:28" x14ac:dyDescent="0.25">
      <c r="Z58" s="3">
        <v>14</v>
      </c>
      <c r="AA58" s="5">
        <v>6.0277777777777697</v>
      </c>
      <c r="AB58" s="5">
        <v>6.1851851851851798</v>
      </c>
    </row>
    <row r="59" spans="1:28" x14ac:dyDescent="0.25">
      <c r="Z59" s="3">
        <v>15</v>
      </c>
      <c r="AA59" s="5">
        <v>5.4953271028037296</v>
      </c>
      <c r="AB59" s="5">
        <v>6.2222222222222197</v>
      </c>
    </row>
    <row r="60" spans="1:28" x14ac:dyDescent="0.25">
      <c r="A60" s="4" t="s">
        <v>22</v>
      </c>
      <c r="B60" s="24">
        <v>43840</v>
      </c>
      <c r="C60" s="24">
        <v>43847</v>
      </c>
      <c r="D60" s="24">
        <v>43854</v>
      </c>
      <c r="E60" s="24">
        <v>43861</v>
      </c>
      <c r="F60" s="24">
        <v>43868</v>
      </c>
      <c r="G60" s="24">
        <v>43875</v>
      </c>
      <c r="H60" s="24">
        <v>43882</v>
      </c>
      <c r="I60" s="24">
        <v>43889</v>
      </c>
      <c r="J60" s="24">
        <v>43896</v>
      </c>
      <c r="K60" s="24">
        <v>43903</v>
      </c>
      <c r="L60" s="24">
        <v>43910</v>
      </c>
      <c r="M60" s="24">
        <v>43917</v>
      </c>
      <c r="N60" s="24">
        <v>43924</v>
      </c>
      <c r="O60" s="24">
        <v>43931</v>
      </c>
      <c r="P60" s="24">
        <v>43938</v>
      </c>
      <c r="Q60" s="24">
        <v>43945</v>
      </c>
      <c r="R60" s="24">
        <v>43952</v>
      </c>
      <c r="S60" s="24">
        <v>43959</v>
      </c>
      <c r="T60" s="24">
        <v>43966</v>
      </c>
      <c r="U60" s="24">
        <v>43973</v>
      </c>
      <c r="V60" s="24">
        <v>43980</v>
      </c>
      <c r="W60" s="24">
        <v>43987</v>
      </c>
      <c r="Z60" s="3">
        <v>16</v>
      </c>
      <c r="AA60" s="5">
        <v>5.6761904761904702</v>
      </c>
      <c r="AB60" s="5">
        <v>5.6666666666666599</v>
      </c>
    </row>
    <row r="61" spans="1:28" x14ac:dyDescent="0.25">
      <c r="A61" s="2" t="s">
        <v>10</v>
      </c>
      <c r="B61" s="2" t="s">
        <v>1</v>
      </c>
      <c r="Q61" s="4"/>
      <c r="R61" s="4"/>
      <c r="S61" s="4"/>
      <c r="T61" s="4"/>
      <c r="U61" s="4"/>
      <c r="V61" s="4"/>
      <c r="W61" s="4"/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 s="7">
        <v>17</v>
      </c>
      <c r="R62" s="7">
        <v>18</v>
      </c>
      <c r="S62" s="7">
        <v>19</v>
      </c>
      <c r="T62" s="7">
        <v>20</v>
      </c>
      <c r="U62" s="7">
        <v>21</v>
      </c>
      <c r="V62" s="7">
        <v>22</v>
      </c>
      <c r="W62" s="7">
        <v>23</v>
      </c>
    </row>
    <row r="63" spans="1:28" x14ac:dyDescent="0.25">
      <c r="A63" s="3">
        <v>2019</v>
      </c>
      <c r="B63" s="5">
        <v>6.2407407407407396</v>
      </c>
      <c r="C63" s="5">
        <v>6.2777777777777697</v>
      </c>
      <c r="D63" s="5">
        <v>6.2314814814814801</v>
      </c>
      <c r="E63" s="5">
        <v>6.2222222222222197</v>
      </c>
      <c r="F63" s="5">
        <v>6.1944444444444402</v>
      </c>
      <c r="G63" s="5">
        <v>6.1759259259259203</v>
      </c>
      <c r="H63" s="5">
        <v>5.6203703703703702</v>
      </c>
      <c r="I63" s="5">
        <v>6.1759259259259203</v>
      </c>
      <c r="J63" s="5">
        <v>6.2685185185185102</v>
      </c>
      <c r="K63" s="5">
        <v>6.2962962962962896</v>
      </c>
      <c r="L63" s="5">
        <v>6.1851851851851798</v>
      </c>
      <c r="M63" s="5">
        <v>6.2592592592592498</v>
      </c>
      <c r="N63" s="5">
        <v>6.1851851851851798</v>
      </c>
      <c r="O63" s="5">
        <v>6.2222222222222197</v>
      </c>
      <c r="P63" s="5">
        <v>5.6666666666666599</v>
      </c>
    </row>
    <row r="64" spans="1:28" x14ac:dyDescent="0.25">
      <c r="A64" s="3">
        <v>2020</v>
      </c>
      <c r="B64" s="5">
        <v>6.2407407407407396</v>
      </c>
      <c r="C64" s="5">
        <v>6.2407407407407396</v>
      </c>
      <c r="D64" s="5">
        <v>6.30555555555555</v>
      </c>
      <c r="E64" s="5">
        <v>6.2685185185185102</v>
      </c>
      <c r="F64" s="5">
        <v>6.2592592592592498</v>
      </c>
      <c r="G64" s="5">
        <v>6.25</v>
      </c>
      <c r="H64" s="5">
        <v>5.6574074074074003</v>
      </c>
      <c r="I64" s="5">
        <v>6.2870370370370301</v>
      </c>
      <c r="J64" s="5">
        <v>6.2685185185185102</v>
      </c>
      <c r="K64" s="5">
        <v>6.2777777777777697</v>
      </c>
      <c r="L64" s="5">
        <v>6.2777777777777697</v>
      </c>
      <c r="M64" s="5">
        <v>6.1388888888888804</v>
      </c>
      <c r="N64" s="5">
        <v>6.0277777777777697</v>
      </c>
      <c r="O64" s="5">
        <v>5.4953271028037296</v>
      </c>
      <c r="P64" s="5">
        <v>5.6761904761904702</v>
      </c>
    </row>
    <row r="65" spans="1:28" x14ac:dyDescent="0.25">
      <c r="A65" s="1" t="s">
        <v>2</v>
      </c>
      <c r="B65" s="6">
        <f t="shared" ref="B65" si="15">B64/B63-1</f>
        <v>0</v>
      </c>
      <c r="C65" s="6">
        <f t="shared" ref="C65" si="16">C64/C63-1</f>
        <v>-5.8997050147481245E-3</v>
      </c>
      <c r="D65" s="6">
        <f t="shared" ref="D65" si="17">D64/D63-1</f>
        <v>1.1887072808320243E-2</v>
      </c>
      <c r="E65" s="6">
        <f t="shared" ref="E65" si="18">E64/E63-1</f>
        <v>7.4404761904751648E-3</v>
      </c>
      <c r="F65" s="6">
        <f t="shared" ref="F65" si="19">F64/F63-1</f>
        <v>1.0463378176381877E-2</v>
      </c>
      <c r="G65" s="6">
        <f t="shared" ref="G65" si="20">G64/G63-1</f>
        <v>1.1994002998501729E-2</v>
      </c>
      <c r="H65" s="6">
        <f t="shared" ref="H65" si="21">H64/H63-1</f>
        <v>6.5897858319592384E-3</v>
      </c>
      <c r="I65" s="6">
        <f t="shared" ref="I65" si="22">I64/I63-1</f>
        <v>1.7991004497750929E-2</v>
      </c>
      <c r="J65" s="6">
        <f t="shared" ref="J65" si="23">J64/J63-1</f>
        <v>0</v>
      </c>
      <c r="K65" s="6">
        <f t="shared" ref="K65" si="24">K64/K63-1</f>
        <v>-2.9411764705884469E-3</v>
      </c>
      <c r="L65" s="6">
        <f t="shared" ref="L65:P65" si="25">L64/L63-1</f>
        <v>1.4970059880239139E-2</v>
      </c>
      <c r="M65" s="6">
        <f t="shared" si="25"/>
        <v>-1.9230769230769051E-2</v>
      </c>
      <c r="N65" s="6">
        <f t="shared" si="25"/>
        <v>-2.5449101796407692E-2</v>
      </c>
      <c r="O65" s="6">
        <f t="shared" si="25"/>
        <v>-0.11682242990654312</v>
      </c>
      <c r="P65" s="6">
        <f t="shared" si="25"/>
        <v>1.6806722689077791E-3</v>
      </c>
    </row>
    <row r="66" spans="1:28" x14ac:dyDescent="0.25">
      <c r="A66" s="9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9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5">
        <v>169.10143008426101</v>
      </c>
      <c r="AB71" s="15">
        <v>157.44581774069701</v>
      </c>
    </row>
    <row r="72" spans="1:28" x14ac:dyDescent="0.25">
      <c r="Z72" s="3">
        <v>3</v>
      </c>
      <c r="AA72" s="15">
        <v>173.202380781963</v>
      </c>
      <c r="AB72" s="15">
        <v>160.88287816360599</v>
      </c>
    </row>
    <row r="73" spans="1:28" x14ac:dyDescent="0.25">
      <c r="Z73" s="3">
        <v>4</v>
      </c>
      <c r="AA73" s="15">
        <v>174.23084895935</v>
      </c>
      <c r="AB73" s="15">
        <v>160.80655162091901</v>
      </c>
    </row>
    <row r="74" spans="1:28" x14ac:dyDescent="0.25">
      <c r="Z74" s="3">
        <v>5</v>
      </c>
      <c r="AA74" s="15">
        <v>177.70326821152901</v>
      </c>
      <c r="AB74" s="15">
        <v>165.17046524865901</v>
      </c>
    </row>
    <row r="75" spans="1:28" x14ac:dyDescent="0.25">
      <c r="Z75" s="3">
        <v>6</v>
      </c>
      <c r="AA75" s="15">
        <v>184.13635557806501</v>
      </c>
      <c r="AB75" s="15">
        <v>168.945968381775</v>
      </c>
    </row>
    <row r="76" spans="1:28" x14ac:dyDescent="0.25">
      <c r="Z76" s="3">
        <v>7</v>
      </c>
      <c r="AA76" s="15">
        <v>177.78834067439001</v>
      </c>
      <c r="AB76" s="15">
        <v>166.46038208709601</v>
      </c>
    </row>
    <row r="77" spans="1:28" x14ac:dyDescent="0.25">
      <c r="Z77" s="3">
        <v>8</v>
      </c>
      <c r="AA77" s="15">
        <v>170.571519789956</v>
      </c>
      <c r="AB77" s="15">
        <v>163.76606930109</v>
      </c>
    </row>
    <row r="78" spans="1:28" x14ac:dyDescent="0.25">
      <c r="Z78" s="3">
        <v>9</v>
      </c>
      <c r="AA78" s="15">
        <v>185.130876891052</v>
      </c>
      <c r="AB78" s="15">
        <v>165.928283545395</v>
      </c>
    </row>
    <row r="79" spans="1:28" x14ac:dyDescent="0.25">
      <c r="Z79" s="3">
        <v>10</v>
      </c>
      <c r="AA79" s="15">
        <v>186.15321745692299</v>
      </c>
      <c r="AB79" s="15">
        <v>171.36113741139499</v>
      </c>
    </row>
    <row r="80" spans="1:28" x14ac:dyDescent="0.25">
      <c r="Z80" s="3">
        <v>11</v>
      </c>
      <c r="AA80" s="15">
        <v>184.82099516527401</v>
      </c>
      <c r="AB80" s="15">
        <v>177.32391777374701</v>
      </c>
    </row>
    <row r="81" spans="1:28" x14ac:dyDescent="0.25">
      <c r="Z81" s="3">
        <v>12</v>
      </c>
      <c r="AA81" s="15">
        <v>173.27712000090301</v>
      </c>
      <c r="AB81" s="15">
        <v>181.41806383037499</v>
      </c>
    </row>
    <row r="82" spans="1:28" x14ac:dyDescent="0.25">
      <c r="Z82" s="3">
        <v>13</v>
      </c>
      <c r="AA82" s="15">
        <v>173.64473482987901</v>
      </c>
      <c r="AB82" s="15">
        <v>186.181985488652</v>
      </c>
    </row>
    <row r="83" spans="1:28" x14ac:dyDescent="0.25">
      <c r="Z83" s="3">
        <v>14</v>
      </c>
      <c r="AA83" s="15">
        <v>188.673016660625</v>
      </c>
      <c r="AB83" s="15">
        <v>190.01584965600799</v>
      </c>
    </row>
    <row r="84" spans="1:28" x14ac:dyDescent="0.25">
      <c r="Z84" s="3">
        <v>15</v>
      </c>
      <c r="AA84" s="15">
        <v>179.748290648753</v>
      </c>
      <c r="AB84" s="15">
        <v>189.57927820519299</v>
      </c>
    </row>
    <row r="85" spans="1:28" x14ac:dyDescent="0.25">
      <c r="Z85" s="3">
        <v>16</v>
      </c>
      <c r="AA85" s="15">
        <v>185.71045099855101</v>
      </c>
      <c r="AB85" s="15">
        <v>188.20111142713799</v>
      </c>
    </row>
    <row r="87" spans="1:28" x14ac:dyDescent="0.25">
      <c r="A87" s="4" t="s">
        <v>22</v>
      </c>
      <c r="B87" s="24">
        <v>43840</v>
      </c>
      <c r="C87" s="24">
        <v>43847</v>
      </c>
      <c r="D87" s="24">
        <v>43854</v>
      </c>
      <c r="E87" s="24">
        <v>43861</v>
      </c>
      <c r="F87" s="24">
        <v>43868</v>
      </c>
      <c r="G87" s="24">
        <v>43875</v>
      </c>
      <c r="H87" s="24">
        <v>43882</v>
      </c>
      <c r="I87" s="24">
        <v>43889</v>
      </c>
      <c r="J87" s="24">
        <v>43896</v>
      </c>
      <c r="K87" s="24">
        <v>43903</v>
      </c>
      <c r="L87" s="24">
        <v>43910</v>
      </c>
      <c r="M87" s="24">
        <v>43917</v>
      </c>
      <c r="N87" s="24">
        <v>43924</v>
      </c>
      <c r="O87" s="24">
        <v>43931</v>
      </c>
      <c r="P87" s="24">
        <v>43938</v>
      </c>
      <c r="Q87" s="24">
        <v>43945</v>
      </c>
      <c r="R87" s="24">
        <v>43952</v>
      </c>
      <c r="S87" s="24">
        <v>43959</v>
      </c>
      <c r="T87" s="24">
        <v>43966</v>
      </c>
      <c r="U87" s="24">
        <v>43973</v>
      </c>
      <c r="V87" s="24">
        <v>43980</v>
      </c>
      <c r="W87" s="24">
        <v>43987</v>
      </c>
    </row>
    <row r="88" spans="1:28" x14ac:dyDescent="0.25">
      <c r="A88" s="2" t="s">
        <v>12</v>
      </c>
      <c r="B88" s="2" t="s">
        <v>1</v>
      </c>
      <c r="Q88" s="4"/>
      <c r="R88" s="4"/>
      <c r="S88" s="4"/>
      <c r="T88" s="4"/>
      <c r="U88" s="4"/>
      <c r="V88" s="4"/>
      <c r="W88" s="4"/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 s="7">
        <v>17</v>
      </c>
      <c r="R89" s="7">
        <v>18</v>
      </c>
      <c r="S89" s="7">
        <v>19</v>
      </c>
      <c r="T89" s="7">
        <v>20</v>
      </c>
      <c r="U89" s="7">
        <v>21</v>
      </c>
      <c r="V89" s="7">
        <v>22</v>
      </c>
      <c r="W89" s="7">
        <v>23</v>
      </c>
    </row>
    <row r="90" spans="1:28" x14ac:dyDescent="0.25">
      <c r="A90" s="3">
        <v>2019</v>
      </c>
      <c r="B90" s="15">
        <v>157.44581774069701</v>
      </c>
      <c r="C90" s="15">
        <v>160.88287816360599</v>
      </c>
      <c r="D90" s="15">
        <v>160.80655162091901</v>
      </c>
      <c r="E90" s="15">
        <v>165.17046524865901</v>
      </c>
      <c r="F90" s="15">
        <v>168.945968381775</v>
      </c>
      <c r="G90" s="15">
        <v>166.46038208709601</v>
      </c>
      <c r="H90" s="15">
        <v>163.76606930109</v>
      </c>
      <c r="I90" s="15">
        <v>165.928283545395</v>
      </c>
      <c r="J90" s="15">
        <v>171.36113741139499</v>
      </c>
      <c r="K90" s="15">
        <v>177.32391777374701</v>
      </c>
      <c r="L90" s="15">
        <v>181.41806383037499</v>
      </c>
      <c r="M90" s="15">
        <v>186.181985488652</v>
      </c>
      <c r="N90" s="15">
        <v>190.01584965600799</v>
      </c>
      <c r="O90" s="15">
        <v>189.57927820519299</v>
      </c>
      <c r="P90" s="15">
        <v>188.20111142713799</v>
      </c>
    </row>
    <row r="91" spans="1:28" x14ac:dyDescent="0.25">
      <c r="A91" s="3">
        <v>2020</v>
      </c>
      <c r="B91" s="15">
        <v>169.10143008426101</v>
      </c>
      <c r="C91" s="15">
        <v>173.202380781963</v>
      </c>
      <c r="D91" s="15">
        <v>174.23084895935</v>
      </c>
      <c r="E91" s="15">
        <v>177.70326821152901</v>
      </c>
      <c r="F91" s="15">
        <v>184.13635557806501</v>
      </c>
      <c r="G91" s="15">
        <v>177.78834067439001</v>
      </c>
      <c r="H91" s="15">
        <v>170.571519789956</v>
      </c>
      <c r="I91" s="15">
        <v>185.130876891052</v>
      </c>
      <c r="J91" s="15">
        <v>186.15321745692299</v>
      </c>
      <c r="K91" s="15">
        <v>184.82099516527401</v>
      </c>
      <c r="L91" s="15">
        <v>173.27712000090301</v>
      </c>
      <c r="M91" s="15">
        <v>173.64473482987901</v>
      </c>
      <c r="N91" s="15">
        <v>188.673016660625</v>
      </c>
      <c r="O91" s="15">
        <v>179.748290648753</v>
      </c>
      <c r="P91" s="15">
        <v>185.71045099855101</v>
      </c>
    </row>
    <row r="92" spans="1:28" x14ac:dyDescent="0.25">
      <c r="A92" s="1" t="s">
        <v>2</v>
      </c>
      <c r="B92" s="16">
        <f>B91/B90-1</f>
        <v>7.4029355055718504E-2</v>
      </c>
      <c r="C92" s="16">
        <f t="shared" ref="C92:L92" si="26">C91/C90-1</f>
        <v>7.6574354952980039E-2</v>
      </c>
      <c r="D92" s="16">
        <f t="shared" si="26"/>
        <v>8.3481034840402923E-2</v>
      </c>
      <c r="E92" s="16">
        <f t="shared" si="26"/>
        <v>7.5877990317471333E-2</v>
      </c>
      <c r="F92" s="16">
        <f t="shared" si="26"/>
        <v>8.9912694228746481E-2</v>
      </c>
      <c r="G92" s="16">
        <f t="shared" si="26"/>
        <v>6.8051979968224208E-2</v>
      </c>
      <c r="H92" s="16">
        <f t="shared" si="26"/>
        <v>4.1555924972186631E-2</v>
      </c>
      <c r="I92" s="16">
        <f t="shared" si="26"/>
        <v>0.11572827088519544</v>
      </c>
      <c r="J92" s="16">
        <f t="shared" si="26"/>
        <v>8.6321089302855869E-2</v>
      </c>
      <c r="K92" s="16">
        <f t="shared" si="26"/>
        <v>4.2278997022233256E-2</v>
      </c>
      <c r="L92" s="16">
        <f t="shared" si="26"/>
        <v>-4.4873942856559879E-2</v>
      </c>
      <c r="M92" s="16">
        <f t="shared" ref="M92:N92" si="27">M91/M90-1</f>
        <v>-6.7338688143580572E-2</v>
      </c>
      <c r="N92" s="16">
        <f t="shared" si="27"/>
        <v>-7.0669525611362083E-3</v>
      </c>
      <c r="O92" s="16">
        <f t="shared" ref="O92:P92" si="28">O91/O90-1</f>
        <v>-5.185686774162801E-2</v>
      </c>
      <c r="P92" s="16">
        <f t="shared" si="28"/>
        <v>-1.323403676896584E-2</v>
      </c>
    </row>
    <row r="93" spans="1:28" x14ac:dyDescent="0.25">
      <c r="A93" s="1" t="s">
        <v>3</v>
      </c>
      <c r="C93" s="16">
        <f t="shared" ref="C93:K93" si="29">C91/B91-1</f>
        <v>2.4251425287524331E-2</v>
      </c>
      <c r="D93" s="16">
        <f t="shared" si="29"/>
        <v>5.9379563533927815E-3</v>
      </c>
      <c r="E93" s="16">
        <f t="shared" si="29"/>
        <v>1.9929991002851422E-2</v>
      </c>
      <c r="F93" s="16">
        <f t="shared" si="29"/>
        <v>3.6201288987428137E-2</v>
      </c>
      <c r="G93" s="16">
        <f t="shared" si="29"/>
        <v>-3.4474533199847834E-2</v>
      </c>
      <c r="H93" s="16">
        <f t="shared" si="29"/>
        <v>-4.0592205636539647E-2</v>
      </c>
      <c r="I93" s="16">
        <f t="shared" si="29"/>
        <v>8.5356319267276159E-2</v>
      </c>
      <c r="J93" s="16">
        <f t="shared" si="29"/>
        <v>5.522258539685021E-3</v>
      </c>
      <c r="K93" s="16">
        <f t="shared" si="29"/>
        <v>-7.156590199453583E-3</v>
      </c>
      <c r="L93" s="16">
        <f>L91/K91-1</f>
        <v>-6.2459760884027382E-2</v>
      </c>
      <c r="M93" s="16">
        <f>M91/L91-1</f>
        <v>2.1215428151972748E-3</v>
      </c>
      <c r="N93" s="16">
        <f>N91/M91-1</f>
        <v>8.6546141727068759E-2</v>
      </c>
      <c r="O93" s="16">
        <f>O91/N91-1</f>
        <v>-4.7302609402410267E-2</v>
      </c>
      <c r="P93" s="16">
        <f>P91/O91-1</f>
        <v>3.3169496790646624E-2</v>
      </c>
    </row>
    <row r="94" spans="1:28" x14ac:dyDescent="0.25">
      <c r="A94" s="9" t="s">
        <v>13</v>
      </c>
    </row>
    <row r="95" spans="1:28" x14ac:dyDescent="0.25">
      <c r="A95" s="9"/>
    </row>
    <row r="96" spans="1:2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zoomScale="85" zoomScaleNormal="85" workbookViewId="0">
      <selection activeCell="Q32" sqref="Q32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3" width="6.140625" bestFit="1" customWidth="1"/>
    <col min="14" max="17" width="6.7109375" bestFit="1" customWidth="1"/>
    <col min="18" max="25" width="7.140625" customWidth="1"/>
  </cols>
  <sheetData>
    <row r="9" spans="1:25" ht="21.2" x14ac:dyDescent="0.35">
      <c r="A9" s="26" t="s">
        <v>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R12" s="4"/>
      <c r="S12" s="4"/>
      <c r="T12" s="4"/>
      <c r="U12" s="4"/>
      <c r="V12" s="4"/>
      <c r="W12" s="4"/>
      <c r="X12" s="4"/>
      <c r="Y12" s="4"/>
    </row>
    <row r="13" spans="1:25" ht="14.25" x14ac:dyDescent="0.25">
      <c r="A13" s="2" t="s">
        <v>8</v>
      </c>
      <c r="B13" s="19">
        <v>43833</v>
      </c>
      <c r="C13" s="19">
        <v>43840</v>
      </c>
      <c r="D13" s="19">
        <v>43847</v>
      </c>
      <c r="E13" s="19">
        <v>43854</v>
      </c>
      <c r="F13" s="19">
        <v>43861</v>
      </c>
      <c r="G13" s="19">
        <v>43868</v>
      </c>
      <c r="H13" s="19">
        <v>43875</v>
      </c>
      <c r="I13" s="19">
        <v>43882</v>
      </c>
      <c r="J13" s="19">
        <v>43889</v>
      </c>
      <c r="K13" s="19">
        <v>43896</v>
      </c>
      <c r="L13" s="19">
        <v>43903</v>
      </c>
      <c r="M13" s="19">
        <v>43910</v>
      </c>
      <c r="N13" s="19">
        <v>43917</v>
      </c>
      <c r="O13" s="19">
        <v>43924</v>
      </c>
      <c r="P13" s="19">
        <v>43931</v>
      </c>
      <c r="Q13" s="19">
        <v>43938</v>
      </c>
      <c r="R13" s="14"/>
      <c r="S13" s="14"/>
      <c r="T13" s="14"/>
      <c r="U13" s="14"/>
      <c r="V13" s="14"/>
      <c r="W13" s="14"/>
      <c r="X13" s="14"/>
      <c r="Y13" s="14"/>
    </row>
    <row r="14" spans="1:25" ht="14.25" x14ac:dyDescent="0.25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5" ht="14.25" x14ac:dyDescent="0.25">
      <c r="A15" s="11" t="s">
        <v>15</v>
      </c>
      <c r="B15" s="12">
        <v>120.513389228837</v>
      </c>
      <c r="C15" s="12">
        <v>144.16244855228001</v>
      </c>
      <c r="D15" s="12">
        <v>148.93318952599901</v>
      </c>
      <c r="E15" s="12">
        <v>152.26566421822099</v>
      </c>
      <c r="F15" s="12">
        <v>155.55681269070999</v>
      </c>
      <c r="G15" s="12">
        <v>163.503375853291</v>
      </c>
      <c r="H15" s="12">
        <v>161.463892785323</v>
      </c>
      <c r="I15" s="12">
        <v>165.488221758609</v>
      </c>
      <c r="J15" s="12">
        <v>169.56483860009601</v>
      </c>
      <c r="K15" s="12">
        <v>168.75049720317099</v>
      </c>
      <c r="L15" s="12">
        <v>172.615119469939</v>
      </c>
      <c r="M15" s="12">
        <v>159.966908207068</v>
      </c>
      <c r="N15" s="12">
        <v>154.07863931016499</v>
      </c>
      <c r="O15" s="12">
        <v>169.91083868937699</v>
      </c>
      <c r="P15" s="12">
        <v>167.20799757188701</v>
      </c>
      <c r="Q15" s="12">
        <v>179.43960844068101</v>
      </c>
    </row>
    <row r="16" spans="1:25" x14ac:dyDescent="0.25">
      <c r="A16" s="11" t="s">
        <v>16</v>
      </c>
      <c r="B16" s="13"/>
      <c r="C16" s="13">
        <v>0.19623594917355586</v>
      </c>
      <c r="D16" s="13">
        <v>3.3092813153689657E-2</v>
      </c>
      <c r="E16" s="13">
        <v>2.2375635026873807E-2</v>
      </c>
      <c r="F16" s="13">
        <v>2.1614514929460774E-2</v>
      </c>
      <c r="G16" s="13">
        <v>5.1084636057573268E-2</v>
      </c>
      <c r="H16" s="13">
        <v>-1.247364500778261E-2</v>
      </c>
      <c r="I16" s="13">
        <v>2.4924018019537142E-2</v>
      </c>
      <c r="J16" s="13">
        <v>2.4633879065021354E-2</v>
      </c>
      <c r="K16" s="13">
        <v>-4.8025369153658669E-3</v>
      </c>
      <c r="L16" s="13">
        <v>2.2901397808120883E-2</v>
      </c>
      <c r="M16" s="13">
        <v>-7.3274063718813995E-2</v>
      </c>
      <c r="N16" s="13">
        <v>-3.6809293640163297E-2</v>
      </c>
      <c r="O16" s="13">
        <v>0.10275401866277713</v>
      </c>
      <c r="P16" s="13">
        <v>-1.5907408487525559E-2</v>
      </c>
      <c r="Q16" s="13">
        <v>7.3152068360458206E-2</v>
      </c>
    </row>
    <row r="17" spans="1:17" ht="14.25" x14ac:dyDescent="0.25">
      <c r="A17" s="11" t="s">
        <v>17</v>
      </c>
      <c r="B17" s="17">
        <v>69.040000000000006</v>
      </c>
      <c r="C17" s="17">
        <v>220.80769230769201</v>
      </c>
      <c r="D17" s="17">
        <v>202.07692307692301</v>
      </c>
      <c r="E17" s="17">
        <v>196.76923076923001</v>
      </c>
      <c r="F17" s="17">
        <v>193.38461538461499</v>
      </c>
      <c r="G17" s="17">
        <v>182</v>
      </c>
      <c r="H17" s="17">
        <v>187.730769230769</v>
      </c>
      <c r="I17" s="17">
        <v>187.423076923076</v>
      </c>
      <c r="J17" s="17">
        <v>186.923076923076</v>
      </c>
      <c r="K17" s="17">
        <v>198.15384615384599</v>
      </c>
      <c r="L17" s="17">
        <v>211.65384615384599</v>
      </c>
      <c r="M17" s="17">
        <v>226.692307692307</v>
      </c>
      <c r="N17" s="17">
        <v>186</v>
      </c>
      <c r="O17" s="17">
        <v>151.84615384615299</v>
      </c>
      <c r="P17" s="17">
        <v>166.692307692307</v>
      </c>
      <c r="Q17" s="17">
        <v>137.80000000000001</v>
      </c>
    </row>
    <row r="18" spans="1:17" x14ac:dyDescent="0.25">
      <c r="A18" s="11" t="s">
        <v>18</v>
      </c>
      <c r="B18" s="13"/>
      <c r="C18" s="13">
        <v>2.198257420447451</v>
      </c>
      <c r="D18" s="13">
        <v>-8.4828427103291179E-2</v>
      </c>
      <c r="E18" s="13">
        <v>-2.62657023220438E-2</v>
      </c>
      <c r="F18" s="13">
        <v>-1.7200938232992728E-2</v>
      </c>
      <c r="G18" s="13">
        <v>-5.8870326173426871E-2</v>
      </c>
      <c r="H18" s="13">
        <v>3.1487743026203288E-2</v>
      </c>
      <c r="I18" s="13">
        <v>-1.639008399921755E-3</v>
      </c>
      <c r="J18" s="13">
        <v>-2.6677611327724326E-3</v>
      </c>
      <c r="K18" s="13">
        <v>6.0082304526753352E-2</v>
      </c>
      <c r="L18" s="13">
        <v>6.8128881987577702E-2</v>
      </c>
      <c r="M18" s="13">
        <v>7.1052153370886148E-2</v>
      </c>
      <c r="N18" s="13">
        <v>-0.17950458092975657</v>
      </c>
      <c r="O18" s="13">
        <v>-0.18362282878412373</v>
      </c>
      <c r="P18" s="13">
        <v>9.7771023302939825E-2</v>
      </c>
      <c r="Q18" s="13">
        <v>-0.1733271804337759</v>
      </c>
    </row>
    <row r="19" spans="1:17" ht="14.25" x14ac:dyDescent="0.25">
      <c r="A19" s="11" t="s">
        <v>19</v>
      </c>
      <c r="B19" s="5">
        <v>1.76</v>
      </c>
      <c r="C19" s="5">
        <v>6.4230769230769198</v>
      </c>
      <c r="D19" s="5">
        <v>6.2692307692307603</v>
      </c>
      <c r="E19" s="5">
        <v>6.5384615384615303</v>
      </c>
      <c r="F19" s="5">
        <v>6.3846153846153797</v>
      </c>
      <c r="G19" s="5">
        <v>6.2692307692307603</v>
      </c>
      <c r="H19" s="5">
        <v>6.2307692307692299</v>
      </c>
      <c r="I19" s="5">
        <v>6.2307692307692299</v>
      </c>
      <c r="J19" s="5">
        <v>6.4230769230769198</v>
      </c>
      <c r="K19" s="5">
        <v>6.2692307692307603</v>
      </c>
      <c r="L19" s="5">
        <v>6.3461538461538396</v>
      </c>
      <c r="M19" s="5">
        <v>6.2307692307692299</v>
      </c>
      <c r="N19" s="5">
        <v>6.1153846153846096</v>
      </c>
      <c r="O19" s="5">
        <v>6.1153846153846096</v>
      </c>
      <c r="P19" s="5">
        <v>6.0384615384615303</v>
      </c>
      <c r="Q19" s="5">
        <v>5.32</v>
      </c>
    </row>
    <row r="20" spans="1:17" x14ac:dyDescent="0.25">
      <c r="A20" s="11" t="s">
        <v>20</v>
      </c>
      <c r="B20" s="13"/>
      <c r="C20" s="13">
        <v>2.6494755244755228</v>
      </c>
      <c r="D20" s="13">
        <v>-2.395209580838413E-2</v>
      </c>
      <c r="E20" s="13">
        <v>4.2944785276073809E-2</v>
      </c>
      <c r="F20" s="13">
        <v>-2.3529411764705421E-2</v>
      </c>
      <c r="G20" s="13">
        <v>-1.8072289156627151E-2</v>
      </c>
      <c r="H20" s="13">
        <v>-6.1349693251520863E-3</v>
      </c>
      <c r="I20" s="13">
        <v>0</v>
      </c>
      <c r="J20" s="13">
        <v>3.0864197530863807E-2</v>
      </c>
      <c r="K20" s="13">
        <v>-2.395209580838413E-2</v>
      </c>
      <c r="L20" s="13">
        <v>1.2269938650307148E-2</v>
      </c>
      <c r="M20" s="13">
        <v>-1.8181818181817296E-2</v>
      </c>
      <c r="N20" s="13">
        <v>-1.8518518518519312E-2</v>
      </c>
      <c r="O20" s="13">
        <v>0</v>
      </c>
      <c r="P20" s="13">
        <v>-1.2578616352201661E-2</v>
      </c>
      <c r="Q20" s="13">
        <v>-0.11898089171974399</v>
      </c>
    </row>
    <row r="21" spans="1:17" ht="14.25" x14ac:dyDescent="0.25">
      <c r="A21" s="3" t="s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14.25" x14ac:dyDescent="0.25">
      <c r="A22" s="11" t="s">
        <v>15</v>
      </c>
      <c r="B22" s="12">
        <v>181.299689762589</v>
      </c>
      <c r="C22" s="12">
        <v>188.50788756767301</v>
      </c>
      <c r="D22" s="12">
        <v>190.24299388555301</v>
      </c>
      <c r="E22" s="12">
        <v>192.02735443113599</v>
      </c>
      <c r="F22" s="12">
        <v>198.28115370923899</v>
      </c>
      <c r="G22" s="12">
        <v>200.93579142853</v>
      </c>
      <c r="H22" s="12">
        <v>190.78351837268301</v>
      </c>
      <c r="I22" s="12">
        <v>176.34444617598001</v>
      </c>
      <c r="J22" s="12">
        <v>199.96116469325199</v>
      </c>
      <c r="K22" s="12">
        <v>207.00728085093399</v>
      </c>
      <c r="L22" s="12">
        <v>204.22363786269099</v>
      </c>
      <c r="M22" s="12">
        <v>187.98739933009099</v>
      </c>
      <c r="N22" s="12">
        <v>186.389268281201</v>
      </c>
      <c r="O22" s="12">
        <v>206.144520496387</v>
      </c>
      <c r="P22" s="12">
        <v>190.17821361652099</v>
      </c>
      <c r="Q22" s="12">
        <v>195.14782574526299</v>
      </c>
    </row>
    <row r="23" spans="1:17" x14ac:dyDescent="0.25">
      <c r="A23" s="11" t="s">
        <v>16</v>
      </c>
      <c r="B23" s="13"/>
      <c r="C23" s="13">
        <v>3.9758467400154464E-2</v>
      </c>
      <c r="D23" s="13">
        <v>9.2044229038273275E-3</v>
      </c>
      <c r="E23" s="13">
        <v>9.3793758663008944E-3</v>
      </c>
      <c r="F23" s="13">
        <v>3.2567231354248091E-2</v>
      </c>
      <c r="G23" s="13">
        <v>1.338825031845328E-2</v>
      </c>
      <c r="H23" s="13">
        <v>-5.0524961151373622E-2</v>
      </c>
      <c r="I23" s="13">
        <v>-7.5683016645584758E-2</v>
      </c>
      <c r="J23" s="13">
        <v>0.13392380100082124</v>
      </c>
      <c r="K23" s="13">
        <v>3.5237423069079524E-2</v>
      </c>
      <c r="L23" s="13">
        <v>-1.3447077691182778E-2</v>
      </c>
      <c r="M23" s="13">
        <v>-7.9502249115336848E-2</v>
      </c>
      <c r="N23" s="13">
        <v>-8.5012668646147118E-3</v>
      </c>
      <c r="O23" s="13">
        <v>0.10598921492294144</v>
      </c>
      <c r="P23" s="13">
        <v>-7.7452007171569928E-2</v>
      </c>
      <c r="Q23" s="13">
        <v>2.6131342987387722E-2</v>
      </c>
    </row>
    <row r="24" spans="1:17" ht="14.25" x14ac:dyDescent="0.25">
      <c r="A24" s="11" t="s">
        <v>17</v>
      </c>
      <c r="B24" s="17">
        <v>75.040000000000006</v>
      </c>
      <c r="C24" s="17">
        <v>175.54</v>
      </c>
      <c r="D24" s="17">
        <v>173.76</v>
      </c>
      <c r="E24" s="17">
        <v>168.84</v>
      </c>
      <c r="F24" s="17">
        <v>171.52</v>
      </c>
      <c r="G24" s="17">
        <v>172.78</v>
      </c>
      <c r="H24" s="17">
        <v>174.66</v>
      </c>
      <c r="I24" s="17">
        <v>162.5</v>
      </c>
      <c r="J24" s="17">
        <v>172.64</v>
      </c>
      <c r="K24" s="17">
        <v>188.54</v>
      </c>
      <c r="L24" s="17">
        <v>205.04</v>
      </c>
      <c r="M24" s="17">
        <v>220.54</v>
      </c>
      <c r="N24" s="17">
        <v>171.66</v>
      </c>
      <c r="O24" s="17">
        <v>158.30000000000001</v>
      </c>
      <c r="P24" s="17">
        <v>153.85714285714201</v>
      </c>
      <c r="Q24" s="17">
        <v>167.69387755101999</v>
      </c>
    </row>
    <row r="25" spans="1:17" x14ac:dyDescent="0.25">
      <c r="A25" s="11" t="s">
        <v>18</v>
      </c>
      <c r="B25" s="13"/>
      <c r="C25" s="13">
        <v>1.339285714285714</v>
      </c>
      <c r="D25" s="13">
        <v>-1.0140138999658205E-2</v>
      </c>
      <c r="E25" s="13">
        <v>-2.8314917127071754E-2</v>
      </c>
      <c r="F25" s="13">
        <v>1.5873015873015914E-2</v>
      </c>
      <c r="G25" s="13">
        <v>7.3460820895521854E-3</v>
      </c>
      <c r="H25" s="13">
        <v>1.088088899178143E-2</v>
      </c>
      <c r="I25" s="13">
        <v>-6.962097789991982E-2</v>
      </c>
      <c r="J25" s="13">
        <v>6.2399999999999914E-2</v>
      </c>
      <c r="K25" s="13">
        <v>9.2099165894346663E-2</v>
      </c>
      <c r="L25" s="13">
        <v>8.7514585764294051E-2</v>
      </c>
      <c r="M25" s="13">
        <v>7.5595005852516592E-2</v>
      </c>
      <c r="N25" s="13">
        <v>-0.22163779813185816</v>
      </c>
      <c r="O25" s="13">
        <v>-7.7828265175346537E-2</v>
      </c>
      <c r="P25" s="13">
        <v>-2.806605901994948E-2</v>
      </c>
      <c r="Q25" s="13">
        <v>8.9932351770795199E-2</v>
      </c>
    </row>
    <row r="26" spans="1:17" ht="14.25" x14ac:dyDescent="0.25">
      <c r="A26" s="11" t="s">
        <v>19</v>
      </c>
      <c r="B26" s="5">
        <v>2.36</v>
      </c>
      <c r="C26" s="5">
        <v>6.22</v>
      </c>
      <c r="D26" s="5">
        <v>6.24</v>
      </c>
      <c r="E26" s="5">
        <v>6.22</v>
      </c>
      <c r="F26" s="5">
        <v>6.16</v>
      </c>
      <c r="G26" s="5">
        <v>6.28</v>
      </c>
      <c r="H26" s="5">
        <v>6.2</v>
      </c>
      <c r="I26" s="5">
        <v>5.38</v>
      </c>
      <c r="J26" s="5">
        <v>6.18</v>
      </c>
      <c r="K26" s="5">
        <v>6.24</v>
      </c>
      <c r="L26" s="5">
        <v>6.28</v>
      </c>
      <c r="M26" s="5">
        <v>6.3</v>
      </c>
      <c r="N26" s="5">
        <v>6.1</v>
      </c>
      <c r="O26" s="5">
        <v>5.96</v>
      </c>
      <c r="P26" s="5">
        <v>5.2653061224489699</v>
      </c>
      <c r="Q26" s="5">
        <v>5.83673469387755</v>
      </c>
    </row>
    <row r="27" spans="1:17" x14ac:dyDescent="0.25">
      <c r="A27" s="11" t="s">
        <v>20</v>
      </c>
      <c r="B27" s="13"/>
      <c r="C27" s="13">
        <v>1.6355932203389831</v>
      </c>
      <c r="D27" s="13">
        <v>3.2154340836013607E-3</v>
      </c>
      <c r="E27" s="13">
        <v>-3.2051282051282792E-3</v>
      </c>
      <c r="F27" s="13">
        <v>-9.6463022508037968E-3</v>
      </c>
      <c r="G27" s="13">
        <v>1.9480519480519497E-2</v>
      </c>
      <c r="H27" s="13">
        <v>-1.2738853503184724E-2</v>
      </c>
      <c r="I27" s="13">
        <v>-0.13225806451612906</v>
      </c>
      <c r="J27" s="13">
        <v>0.14869888475836429</v>
      </c>
      <c r="K27" s="13">
        <v>9.7087378640777506E-3</v>
      </c>
      <c r="L27" s="13">
        <v>6.4102564102564161E-3</v>
      </c>
      <c r="M27" s="13">
        <v>3.1847133757961104E-3</v>
      </c>
      <c r="N27" s="13">
        <v>-3.1746031746031772E-2</v>
      </c>
      <c r="O27" s="13">
        <v>-2.2950819672131098E-2</v>
      </c>
      <c r="P27" s="13">
        <v>-0.11655937542802518</v>
      </c>
      <c r="Q27" s="13">
        <v>0.10852713178294758</v>
      </c>
    </row>
    <row r="28" spans="1:17" ht="14.25" x14ac:dyDescent="0.25">
      <c r="A28" s="3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11" t="s">
        <v>15</v>
      </c>
      <c r="B29" s="12">
        <v>150.71672374363399</v>
      </c>
      <c r="C29" s="12">
        <v>164.56486815531301</v>
      </c>
      <c r="D29" s="12">
        <v>173.613941913991</v>
      </c>
      <c r="E29" s="12">
        <v>171.842347073333</v>
      </c>
      <c r="F29" s="12">
        <v>169.63666289325499</v>
      </c>
      <c r="G29" s="12">
        <v>182.504943482047</v>
      </c>
      <c r="H29" s="12">
        <v>177.05393463648201</v>
      </c>
      <c r="I29" s="12">
        <v>172.66121507170499</v>
      </c>
      <c r="J29" s="12">
        <v>182.25537422804999</v>
      </c>
      <c r="K29" s="12">
        <v>174.873379393542</v>
      </c>
      <c r="L29" s="12">
        <v>170.03525167474501</v>
      </c>
      <c r="M29" s="12">
        <v>170.30430613860301</v>
      </c>
      <c r="N29" s="12">
        <v>181.86851741722799</v>
      </c>
      <c r="O29" s="12">
        <v>190.060705867889</v>
      </c>
      <c r="P29" s="12">
        <v>188.05221409283999</v>
      </c>
      <c r="Q29" s="12">
        <v>189.32529024824399</v>
      </c>
    </row>
    <row r="30" spans="1:17" x14ac:dyDescent="0.25">
      <c r="A30" s="11" t="s">
        <v>16</v>
      </c>
      <c r="B30" s="13"/>
      <c r="C30" s="13">
        <v>9.1881936308769702E-2</v>
      </c>
      <c r="D30" s="13">
        <v>5.4987883259127082E-2</v>
      </c>
      <c r="E30" s="13">
        <v>-1.0204219898052034E-2</v>
      </c>
      <c r="F30" s="13">
        <v>-1.2835510091914321E-2</v>
      </c>
      <c r="G30" s="13">
        <v>7.5857897516467043E-2</v>
      </c>
      <c r="H30" s="13">
        <v>-2.9867732575151865E-2</v>
      </c>
      <c r="I30" s="13">
        <v>-2.4810064649486211E-2</v>
      </c>
      <c r="J30" s="13">
        <v>5.5566382712878594E-2</v>
      </c>
      <c r="K30" s="13">
        <v>-4.0503578376082081E-2</v>
      </c>
      <c r="L30" s="13">
        <v>-2.7666462074305023E-2</v>
      </c>
      <c r="M30" s="13">
        <v>1.5823451972927565E-3</v>
      </c>
      <c r="N30" s="13">
        <v>6.7903223006078248E-2</v>
      </c>
      <c r="O30" s="13">
        <v>4.5044566079939792E-2</v>
      </c>
      <c r="P30" s="13">
        <v>-1.0567632935369133E-2</v>
      </c>
      <c r="Q30" s="13">
        <v>6.7698014700081667E-3</v>
      </c>
    </row>
    <row r="31" spans="1:17" x14ac:dyDescent="0.25">
      <c r="A31" s="11" t="s">
        <v>17</v>
      </c>
      <c r="B31" s="17">
        <v>95.076923076922995</v>
      </c>
      <c r="C31" s="17">
        <v>233.07692307692301</v>
      </c>
      <c r="D31" s="17">
        <v>208.692307692307</v>
      </c>
      <c r="E31" s="17">
        <v>220.230769230769</v>
      </c>
      <c r="F31" s="17">
        <v>225.923076923076</v>
      </c>
      <c r="G31" s="17">
        <v>225.57692307692301</v>
      </c>
      <c r="H31" s="17">
        <v>224.30769230769201</v>
      </c>
      <c r="I31" s="17">
        <v>204.5</v>
      </c>
      <c r="J31" s="17">
        <v>230.11538461538399</v>
      </c>
      <c r="K31" s="17">
        <v>231.30769230769201</v>
      </c>
      <c r="L31" s="17">
        <v>247.730769230769</v>
      </c>
      <c r="M31" s="17">
        <v>284.53846153846098</v>
      </c>
      <c r="N31" s="17">
        <v>202.923076923076</v>
      </c>
      <c r="O31" s="17">
        <v>181.34615384615299</v>
      </c>
      <c r="P31" s="17">
        <v>171.57692307692301</v>
      </c>
      <c r="Q31" s="17">
        <v>217.44</v>
      </c>
    </row>
    <row r="32" spans="1:17" x14ac:dyDescent="0.25">
      <c r="A32" s="11" t="s">
        <v>18</v>
      </c>
      <c r="B32" s="13"/>
      <c r="C32" s="13">
        <v>1.451456310679613</v>
      </c>
      <c r="D32" s="13">
        <v>-0.10462046204620734</v>
      </c>
      <c r="E32" s="13">
        <v>5.5289347585700893E-2</v>
      </c>
      <c r="F32" s="13">
        <v>2.5847013622071618E-2</v>
      </c>
      <c r="G32" s="13">
        <v>-1.5321756894752635E-3</v>
      </c>
      <c r="H32" s="13">
        <v>-5.6265984654741748E-3</v>
      </c>
      <c r="I32" s="13">
        <v>-8.830589849108246E-2</v>
      </c>
      <c r="J32" s="13">
        <v>0.12525860447620532</v>
      </c>
      <c r="K32" s="13">
        <v>5.1813471502605065E-3</v>
      </c>
      <c r="L32" s="13">
        <v>7.1000997672098817E-2</v>
      </c>
      <c r="M32" s="13">
        <v>0.14857941313460524</v>
      </c>
      <c r="N32" s="13">
        <v>-0.28683427953501134</v>
      </c>
      <c r="O32" s="13">
        <v>-0.10633055344958317</v>
      </c>
      <c r="P32" s="13">
        <v>-5.3870625662774257E-2</v>
      </c>
      <c r="Q32" s="13">
        <v>0.26730329522528629</v>
      </c>
    </row>
    <row r="33" spans="1:17" x14ac:dyDescent="0.25">
      <c r="A33" s="11" t="s">
        <v>19</v>
      </c>
      <c r="B33" s="5">
        <v>2.3076923076922999</v>
      </c>
      <c r="C33" s="5">
        <v>6.1538461538461497</v>
      </c>
      <c r="D33" s="5">
        <v>6.3076923076923004</v>
      </c>
      <c r="E33" s="5">
        <v>6.2692307692307603</v>
      </c>
      <c r="F33" s="5">
        <v>6.4230769230769198</v>
      </c>
      <c r="G33" s="5">
        <v>6.1923076923076898</v>
      </c>
      <c r="H33" s="5">
        <v>6.3846153846153797</v>
      </c>
      <c r="I33" s="5">
        <v>5.6538461538461497</v>
      </c>
      <c r="J33" s="5">
        <v>6.4615384615384599</v>
      </c>
      <c r="K33" s="5">
        <v>6.3846153846153797</v>
      </c>
      <c r="L33" s="5">
        <v>6.2692307692307603</v>
      </c>
      <c r="M33" s="5">
        <v>6.3076923076923004</v>
      </c>
      <c r="N33" s="5">
        <v>6.2307692307692299</v>
      </c>
      <c r="O33" s="5">
        <v>6.1153846153846096</v>
      </c>
      <c r="P33" s="5">
        <v>5.5</v>
      </c>
      <c r="Q33" s="5">
        <v>5.76</v>
      </c>
    </row>
    <row r="34" spans="1:17" x14ac:dyDescent="0.25">
      <c r="A34" s="11" t="s">
        <v>20</v>
      </c>
      <c r="B34" s="13"/>
      <c r="C34" s="13">
        <v>1.6666666666666738</v>
      </c>
      <c r="D34" s="13">
        <v>2.4999999999999495E-2</v>
      </c>
      <c r="E34" s="13">
        <v>-6.0975609756100235E-3</v>
      </c>
      <c r="F34" s="13">
        <v>2.4539877300614438E-2</v>
      </c>
      <c r="G34" s="13">
        <v>-3.5928143712574738E-2</v>
      </c>
      <c r="H34" s="13">
        <v>3.1055900621117627E-2</v>
      </c>
      <c r="I34" s="13">
        <v>-0.11445783132530117</v>
      </c>
      <c r="J34" s="13">
        <v>0.1428571428571434</v>
      </c>
      <c r="K34" s="13">
        <v>-1.1904761904762416E-2</v>
      </c>
      <c r="L34" s="13">
        <v>-1.8072289156627151E-2</v>
      </c>
      <c r="M34" s="13">
        <v>6.1349693251536441E-3</v>
      </c>
      <c r="N34" s="13">
        <v>-1.2195121951218498E-2</v>
      </c>
      <c r="O34" s="13">
        <v>-1.8518518518519312E-2</v>
      </c>
      <c r="P34" s="13">
        <v>-0.10062893081760922</v>
      </c>
      <c r="Q34" s="13">
        <v>4.7272727272727237E-2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DEA34-3D53-4C8C-8B34-6BFFBF92B981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3a08482-29e5-46d2-be92-c0884da97880"/>
    <ds:schemaRef ds:uri="http://purl.org/dc/terms/"/>
    <ds:schemaRef ds:uri="8200f0e4-6e70-4904-b434-06d54f394806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2020-05-06T19:25:10Z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