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DATA\COMMUNICATIONS\Public Relations\COVID-19\COVID-19 - Weekly COVID Impact Tracker\"/>
    </mc:Choice>
  </mc:AlternateContent>
  <xr:revisionPtr revIDLastSave="0" documentId="8_{5EE253B0-665B-4940-A9A0-E34A850BBEE5}" xr6:coauthVersionLast="45" xr6:coauthVersionMax="45" xr10:uidLastSave="{00000000-0000-0000-0000-000000000000}"/>
  <bookViews>
    <workbookView xWindow="-120" yWindow="-120" windowWidth="20730" windowHeight="11160" activeTab="1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3" i="2" l="1"/>
  <c r="R92" i="2"/>
  <c r="R65" i="2"/>
  <c r="R39" i="2"/>
  <c r="R33" i="2"/>
  <c r="R32" i="2"/>
  <c r="Q33" i="2" l="1"/>
  <c r="Q32" i="2"/>
  <c r="Q39" i="2"/>
  <c r="Q65" i="2"/>
  <c r="Q93" i="2"/>
  <c r="Q92" i="2"/>
  <c r="P65" i="2" l="1"/>
  <c r="P93" i="2"/>
  <c r="P92" i="2"/>
  <c r="P39" i="2"/>
  <c r="P33" i="2"/>
  <c r="P32" i="2"/>
  <c r="O33" i="2" l="1"/>
  <c r="O32" i="2"/>
  <c r="O39" i="2"/>
  <c r="O65" i="2"/>
  <c r="O93" i="2"/>
  <c r="O92" i="2"/>
  <c r="N93" i="2" l="1"/>
  <c r="N92" i="2"/>
  <c r="N65" i="2"/>
  <c r="N39" i="2"/>
  <c r="N33" i="2"/>
  <c r="N32" i="2"/>
  <c r="B32" i="2" l="1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 l="1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 l="1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<sst xmlns="http://schemas.openxmlformats.org/spreadsheetml/2006/main" count="60" uniqueCount="26">
  <si>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</si>
  <si>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</si>
  <si>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</si>
  <si>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</si>
  <si>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</si>
  <si>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</si>
  <si>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</si>
  <si>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</si>
  <si>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</si>
  <si>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</si>
  <si>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</si>
  <si>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</si>
  <si>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</si>
  <si>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</si>
  <si>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</si>
  <si>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</si>
  <si>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</si>
  <si>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</si>
  <si>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</si>
  <si>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</si>
  <si>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</si>
  <si>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</si>
  <si>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</si>
  <si>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Canada - Weekly Pet Tracking Report - Thru May 1, 2020</t>
  </si>
  <si>
    <t>Weekly Average Canadian Clinic Patient Revenue by Province - Thru May 1, 2020</t>
  </si>
  <si>
    <t>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</si>
</sst>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0.0%"/>
    <numFmt numFmtId="169" formatCode="&quot;$&quot;#,##0"/>
    <numFmt numFmtId="170" formatCode="&quot;$&quot;#,##0.00"/>
    <numFmt numFmtId="171" formatCode="m/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7" fontId="0" fillId="0" borderId="0" xfId="0" applyNumberFormat="1"/>
    <xf numFmtId="168" fontId="2" fillId="0" borderId="0" xfId="1" applyNumberFormat="1" applyFont="1"/>
    <xf numFmtId="1" fontId="2" fillId="2" borderId="1" xfId="0" applyNumberFormat="1" applyFont="1" applyFill="1" applyBorder="1" applyAlignment="1">
      <alignment horizontal="center"/>
    </xf>
    <xf numFmtId="1" fontId="2" fillId="2" borderId="1" xfId="0" pivotButton="1" applyNumberFormat="1" applyFont="1" applyFill="1" applyBorder="1" applyAlignment="1">
      <alignment horizontal="center"/>
    </xf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69" fontId="0" fillId="0" borderId="0" xfId="0" applyNumberFormat="1"/>
    <xf numFmtId="168" fontId="0" fillId="0" borderId="0" xfId="0" applyNumberFormat="1"/>
    <xf numFmtId="1" fontId="2" fillId="2" borderId="1" xfId="0" applyNumberFormat="1" applyFont="1" applyFill="1" applyBorder="1" applyAlignment="1">
      <alignment horizontal="right"/>
    </xf>
    <xf numFmtId="170" fontId="0" fillId="0" borderId="0" xfId="0" applyNumberFormat="1"/>
    <xf numFmtId="168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1" fontId="0" fillId="0" borderId="0" xfId="0" applyNumberFormat="1"/>
    <xf numFmtId="171" fontId="0" fillId="0" borderId="0" xfId="0" applyNumberFormat="1" applyAlignment="1">
      <alignment vertical="center" wrapText="1"/>
    </xf>
    <xf numFmtId="171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1" fontId="2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1"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68" formatCode="0.0%"/>
    </dxf>
    <dxf>
      <numFmt numFmtId="167" formatCode="0.0"/>
    </dxf>
    <dxf>
      <numFmt numFmtId="168" formatCode="0.0%"/>
    </dxf>
    <dxf>
      <numFmt numFmtId="3" formatCode="#,##0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[Canadian_Weekly_Clinic_Tracking-Delivery-2020-05-01.xlsx]Weekly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Report'!$AA$10:$AA$11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Report'!$Z$12:$Z$28</c:f>
              <c:strCach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strCache>
            </c:strRef>
          </c:cat>
          <c:val>
            <c:numRef>
              <c:f>'Weekly National Report'!$AA$12:$AA$28</c:f>
              <c:numCache>
                <c:formatCode>0.0</c:formatCode>
                <c:ptCount val="17"/>
                <c:pt idx="0">
                  <c:v>207.30476190476099</c:v>
                </c:pt>
                <c:pt idx="1">
                  <c:v>196.25714285714199</c:v>
                </c:pt>
                <c:pt idx="2">
                  <c:v>196.561904761904</c:v>
                </c:pt>
                <c:pt idx="3">
                  <c:v>197.97142857142799</c:v>
                </c:pt>
                <c:pt idx="4">
                  <c:v>194.980952380952</c:v>
                </c:pt>
                <c:pt idx="5">
                  <c:v>196.90476190476099</c:v>
                </c:pt>
                <c:pt idx="6">
                  <c:v>185.457142857142</c:v>
                </c:pt>
                <c:pt idx="7">
                  <c:v>198.38095238095201</c:v>
                </c:pt>
                <c:pt idx="8">
                  <c:v>208.23809523809501</c:v>
                </c:pt>
                <c:pt idx="9">
                  <c:v>225.06666666666601</c:v>
                </c:pt>
                <c:pt idx="10">
                  <c:v>248.00952380952299</c:v>
                </c:pt>
                <c:pt idx="11">
                  <c:v>187.809523809523</c:v>
                </c:pt>
                <c:pt idx="12">
                  <c:v>169.161904761904</c:v>
                </c:pt>
                <c:pt idx="13">
                  <c:v>169.625</c:v>
                </c:pt>
                <c:pt idx="14">
                  <c:v>188.68627450980301</c:v>
                </c:pt>
                <c:pt idx="15">
                  <c:v>187.950980392156</c:v>
                </c:pt>
                <c:pt idx="16">
                  <c:v>193.91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Report'!$AB$10:$AB$11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Report'!$Z$12:$Z$28</c:f>
              <c:strCach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strCache>
            </c:strRef>
          </c:cat>
          <c:val>
            <c:numRef>
              <c:f>'Weekly National Report'!$AB$12:$AB$28</c:f>
              <c:numCache>
                <c:formatCode>0.0</c:formatCode>
                <c:ptCount val="17"/>
                <c:pt idx="0">
                  <c:v>204.161904761904</c:v>
                </c:pt>
                <c:pt idx="1">
                  <c:v>202.94285714285701</c:v>
                </c:pt>
                <c:pt idx="2">
                  <c:v>188.44761904761901</c:v>
                </c:pt>
                <c:pt idx="3">
                  <c:v>194.228571428571</c:v>
                </c:pt>
                <c:pt idx="4">
                  <c:v>192.266666666666</c:v>
                </c:pt>
                <c:pt idx="5">
                  <c:v>187.647619047619</c:v>
                </c:pt>
                <c:pt idx="6">
                  <c:v>187.057142857142</c:v>
                </c:pt>
                <c:pt idx="7">
                  <c:v>196.36190476190399</c:v>
                </c:pt>
                <c:pt idx="8">
                  <c:v>204.69523809523801</c:v>
                </c:pt>
                <c:pt idx="9">
                  <c:v>207.65714285714199</c:v>
                </c:pt>
                <c:pt idx="10">
                  <c:v>213.63809523809499</c:v>
                </c:pt>
                <c:pt idx="11">
                  <c:v>222.42857142857099</c:v>
                </c:pt>
                <c:pt idx="12">
                  <c:v>232.685714285714</c:v>
                </c:pt>
                <c:pt idx="13">
                  <c:v>230.809523809523</c:v>
                </c:pt>
                <c:pt idx="14">
                  <c:v>226.933333333333</c:v>
                </c:pt>
                <c:pt idx="15">
                  <c:v>241.78095238095199</c:v>
                </c:pt>
                <c:pt idx="16">
                  <c:v>259.74285714285702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[Canadian_Weekly_Clinic_Tracking-Delivery-2020-05-01.xlsx]Weekly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Report'!$AA$44:$AA$45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Report'!$Z$46:$Z$62</c:f>
              <c:strCach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strCache>
            </c:strRef>
          </c:cat>
          <c:val>
            <c:numRef>
              <c:f>'Weekly National Report'!$AA$46:$AA$62</c:f>
              <c:numCache>
                <c:formatCode>0.0</c:formatCode>
                <c:ptCount val="17"/>
                <c:pt idx="0">
                  <c:v>6.25714285714285</c:v>
                </c:pt>
                <c:pt idx="1">
                  <c:v>6.25714285714285</c:v>
                </c:pt>
                <c:pt idx="2">
                  <c:v>6.3047619047619001</c:v>
                </c:pt>
                <c:pt idx="3">
                  <c:v>6.2666666666666604</c:v>
                </c:pt>
                <c:pt idx="4">
                  <c:v>6.2666666666666604</c:v>
                </c:pt>
                <c:pt idx="5">
                  <c:v>6.25714285714285</c:v>
                </c:pt>
                <c:pt idx="6">
                  <c:v>5.6571428571428504</c:v>
                </c:pt>
                <c:pt idx="7">
                  <c:v>6.2666666666666604</c:v>
                </c:pt>
                <c:pt idx="8">
                  <c:v>6.2761904761904699</c:v>
                </c:pt>
                <c:pt idx="9">
                  <c:v>6.3047619047619001</c:v>
                </c:pt>
                <c:pt idx="10">
                  <c:v>6.2952380952380897</c:v>
                </c:pt>
                <c:pt idx="11">
                  <c:v>6.1428571428571397</c:v>
                </c:pt>
                <c:pt idx="12">
                  <c:v>6.0285714285714196</c:v>
                </c:pt>
                <c:pt idx="13">
                  <c:v>5.5192307692307603</c:v>
                </c:pt>
                <c:pt idx="14">
                  <c:v>5.7254901960784297</c:v>
                </c:pt>
                <c:pt idx="15">
                  <c:v>5.9607843137254903</c:v>
                </c:pt>
                <c:pt idx="16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Report'!$AB$44:$AB$45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Report'!$Z$46:$Z$62</c:f>
              <c:strCach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strCache>
            </c:strRef>
          </c:cat>
          <c:val>
            <c:numRef>
              <c:f>'Weekly National Report'!$AB$46:$AB$62</c:f>
              <c:numCache>
                <c:formatCode>0.0</c:formatCode>
                <c:ptCount val="17"/>
                <c:pt idx="0">
                  <c:v>6.2476190476190396</c:v>
                </c:pt>
                <c:pt idx="1">
                  <c:v>6.2761904761904699</c:v>
                </c:pt>
                <c:pt idx="2">
                  <c:v>6.2380952380952301</c:v>
                </c:pt>
                <c:pt idx="3">
                  <c:v>6.2380952380952301</c:v>
                </c:pt>
                <c:pt idx="4">
                  <c:v>6.2</c:v>
                </c:pt>
                <c:pt idx="5">
                  <c:v>6.1904761904761898</c:v>
                </c:pt>
                <c:pt idx="6">
                  <c:v>5.6285714285714201</c:v>
                </c:pt>
                <c:pt idx="7">
                  <c:v>6.2095238095237999</c:v>
                </c:pt>
                <c:pt idx="8">
                  <c:v>6.2761904761904699</c:v>
                </c:pt>
                <c:pt idx="9">
                  <c:v>6.3047619047619001</c:v>
                </c:pt>
                <c:pt idx="10">
                  <c:v>6.1904761904761898</c:v>
                </c:pt>
                <c:pt idx="11">
                  <c:v>6.2761904761904699</c:v>
                </c:pt>
                <c:pt idx="12">
                  <c:v>6.2190476190476103</c:v>
                </c:pt>
                <c:pt idx="13">
                  <c:v>6.25714285714285</c:v>
                </c:pt>
                <c:pt idx="14">
                  <c:v>5.6761904761904702</c:v>
                </c:pt>
                <c:pt idx="15">
                  <c:v>6.0095238095237997</c:v>
                </c:pt>
                <c:pt idx="16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[Canadian_Weekly_Clinic_Tracking-Delivery-2020-05-01.xlsx]Weekly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Report'!$AA$69:$AA$70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Report'!$Z$71:$Z$87</c:f>
              <c:strCach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strCache>
            </c:strRef>
          </c:cat>
          <c:val>
            <c:numRef>
              <c:f>'Weekly National Report'!$AA$71:$AA$87</c:f>
              <c:numCache>
                <c:formatCode>"$"#,##0.00</c:formatCode>
                <c:ptCount val="17"/>
                <c:pt idx="0">
                  <c:v>169.79071402237599</c:v>
                </c:pt>
                <c:pt idx="1">
                  <c:v>173.50076242467199</c:v>
                </c:pt>
                <c:pt idx="2">
                  <c:v>173.916165254764</c:v>
                </c:pt>
                <c:pt idx="3">
                  <c:v>178.124154581103</c:v>
                </c:pt>
                <c:pt idx="4">
                  <c:v>184.49501255624901</c:v>
                </c:pt>
                <c:pt idx="5">
                  <c:v>177.88313855167701</c:v>
                </c:pt>
                <c:pt idx="6">
                  <c:v>170.65539469026399</c:v>
                </c:pt>
                <c:pt idx="7">
                  <c:v>184.96246906839599</c:v>
                </c:pt>
                <c:pt idx="8">
                  <c:v>186.87351490088801</c:v>
                </c:pt>
                <c:pt idx="9">
                  <c:v>184.28711707929</c:v>
                </c:pt>
                <c:pt idx="10">
                  <c:v>173.005398859102</c:v>
                </c:pt>
                <c:pt idx="11">
                  <c:v>173.56510731865899</c:v>
                </c:pt>
                <c:pt idx="12">
                  <c:v>187.92392013237301</c:v>
                </c:pt>
                <c:pt idx="13">
                  <c:v>179.54054341883099</c:v>
                </c:pt>
                <c:pt idx="14">
                  <c:v>185.32107656311001</c:v>
                </c:pt>
                <c:pt idx="15">
                  <c:v>191.39097801325201</c:v>
                </c:pt>
                <c:pt idx="16">
                  <c:v>194.01301768835799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Report'!$AB$69:$AB$70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Report'!$Z$71:$Z$87</c:f>
              <c:strCach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strCache>
            </c:strRef>
          </c:cat>
          <c:val>
            <c:numRef>
              <c:f>'Weekly National Report'!$AB$71:$AB$87</c:f>
              <c:numCache>
                <c:formatCode>"$"#,##0.00</c:formatCode>
                <c:ptCount val="17"/>
                <c:pt idx="0">
                  <c:v>158.282595342447</c:v>
                </c:pt>
                <c:pt idx="1">
                  <c:v>161.11562305240301</c:v>
                </c:pt>
                <c:pt idx="2">
                  <c:v>161.32334996292701</c:v>
                </c:pt>
                <c:pt idx="3">
                  <c:v>165.477950874762</c:v>
                </c:pt>
                <c:pt idx="4">
                  <c:v>169.968465418823</c:v>
                </c:pt>
                <c:pt idx="5">
                  <c:v>166.80734058332101</c:v>
                </c:pt>
                <c:pt idx="6">
                  <c:v>164.053832327984</c:v>
                </c:pt>
                <c:pt idx="7">
                  <c:v>166.93351680224299</c:v>
                </c:pt>
                <c:pt idx="8">
                  <c:v>171.45271794083601</c:v>
                </c:pt>
                <c:pt idx="9">
                  <c:v>177.873694226711</c:v>
                </c:pt>
                <c:pt idx="10">
                  <c:v>181.907575196625</c:v>
                </c:pt>
                <c:pt idx="11">
                  <c:v>187.15427973234799</c:v>
                </c:pt>
                <c:pt idx="12">
                  <c:v>191.25768993675399</c:v>
                </c:pt>
                <c:pt idx="13">
                  <c:v>190.742496544613</c:v>
                </c:pt>
                <c:pt idx="14">
                  <c:v>188.09904255931301</c:v>
                </c:pt>
                <c:pt idx="15">
                  <c:v>191.578228522654</c:v>
                </c:pt>
                <c:pt idx="16">
                  <c:v>196.49438172106801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22</xdr:col>
      <xdr:colOff>257323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273919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14</xdr:col>
      <xdr:colOff>465834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</xdr:colOff>
      <xdr:row>43</xdr:row>
      <xdr:rowOff>9525</xdr:rowOff>
    </xdr:from>
    <xdr:to>
      <xdr:col>15</xdr:col>
      <xdr:colOff>8627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14</xdr:col>
      <xdr:colOff>483089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324632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5-0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5-01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55.393995949074" createdVersion="6" refreshedVersion="6" minRefreshableVersion="3" recordCount="36" xr:uid="{B3485859-9A1D-49AC-819B-12C0C7ED50EF}">
  <cacheSource type="worksheet">
    <worksheetSource ref="A1:L37" sheet="National Data" r:id="rId2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18" count="1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</sharedItems>
    </cacheField>
    <cacheField name="Avg_Pets" numFmtId="0">
      <sharedItems containsSemiMixedTypes="0" containsString="0" containsNumber="1" minValue="81.798076923076906" maxValue="259.74285714285702"/>
    </cacheField>
    <cacheField name="Clinics" numFmtId="0">
      <sharedItems containsSemiMixedTypes="0" containsString="0" containsNumber="1" containsInteger="1" minValue="100" maxValue="105"/>
    </cacheField>
    <cacheField name="Avg Days" numFmtId="164">
      <sharedItems containsSemiMixedTypes="0" containsString="0" containsNumber="1" minValue="2.2115384615384599" maxValue="6.3047619047619001"/>
    </cacheField>
    <cacheField name="Avg_Pet_Rev" numFmtId="44">
      <sharedItems containsSemiMixedTypes="0" containsString="0" containsNumber="1" minValue="153.77384216693301" maxValue="196.49438172106801"/>
    </cacheField>
    <cacheField name="Start Day" numFmtId="14">
      <sharedItems containsSemiMixedTypes="0" containsNonDate="0" containsDate="1" containsString="0" minDate="2019-01-01T00:00:00" maxDate="2020-04-26T00:00:00"/>
    </cacheField>
    <cacheField name="End Day" numFmtId="14">
      <sharedItems containsSemiMixedTypes="0" containsNonDate="0" containsDate="1" containsString="0" minDate="2019-01-04T00:00:00" maxDate="2020-05-02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1280709.5819999999" maxValue="5024338.1853"/>
    </cacheField>
    <cacheField name="Total Pets" numFmtId="0">
      <sharedItems containsSemiMixedTypes="0" containsString="0" containsNumber="1" containsInteger="1" minValue="8507" maxValue="27273"/>
    </cacheField>
    <cacheField name="Avg_Pets_YTD" numFmtId="0">
      <sharedItems containsString="0" containsBlank="1" containsNumber="1" minValue="196.25714285714287" maxValue="3593.48571428571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55.39823240741" createdVersion="6" refreshedVersion="6" minRefreshableVersion="3" recordCount="108" xr:uid="{75B983BA-BC70-49B4-866D-3AB829FC00C7}">
  <cacheSource type="worksheet">
    <worksheetSource ref="A1:M109" sheet="Province Data" r:id="rId2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18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72.043478260869506" maxValue="296.166666666666"/>
    </cacheField>
    <cacheField name="Clinics" numFmtId="0">
      <sharedItems containsSemiMixedTypes="0" containsString="0" containsNumber="1" containsInteger="1" minValue="23" maxValue="49"/>
    </cacheField>
    <cacheField name="Avg Days" numFmtId="0">
      <sharedItems containsSemiMixedTypes="0" containsString="0" containsNumber="1" minValue="1.7826086956521701" maxValue="6.5416666666666599"/>
    </cacheField>
    <cacheField name="Avg_Amt" numFmtId="0">
      <sharedItems containsSemiMixedTypes="0" containsString="0" containsNumber="1" minValue="112.494917665256" maxValue="227.034739692019"/>
    </cacheField>
    <cacheField name="First Day" numFmtId="14">
      <sharedItems containsSemiMixedTypes="0" containsNonDate="0" containsDate="1" containsString="0" minDate="2019-01-01T00:00:00" maxDate="2020-04-26T00:00:00"/>
    </cacheField>
    <cacheField name="Last Day" numFmtId="14">
      <sharedItems containsSemiMixedTypes="0" containsNonDate="0" containsDate="1" containsString="0" minDate="2019-01-04T00:00:00" maxDate="2020-05-02T00:00:00" count="36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19-04-26T00:00:00"/>
        <d v="2019-05-03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88895.49979999999" maxValue="2356850.5469999998"/>
    </cacheField>
    <cacheField name="Tot_Pets" numFmtId="0">
      <sharedItems containsSemiMixedTypes="0" containsString="0" containsNumber="1" containsInteger="1" minValue="1657" maxValue="10931"/>
    </cacheField>
    <cacheField name="Avg_Tot_Rev" numFmtId="0">
      <sharedItems containsSemiMixedTypes="0" containsString="0" containsNumber="1" minValue="8212.8478173913009" maxValue="52989.4369230769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n v="116.35238095238"/>
    <n v="105"/>
    <n v="3.2285714285714202"/>
    <n v="153.77384216693301"/>
    <d v="2019-01-01T00:00:00"/>
    <d v="2019-01-04T00:00:00"/>
    <n v="4"/>
    <n v="1787644.7220000001"/>
    <n v="12217"/>
    <m/>
  </r>
  <r>
    <x v="0"/>
    <x v="1"/>
    <n v="204.161904761904"/>
    <n v="105"/>
    <n v="6.2476190476190396"/>
    <n v="158.282595342447"/>
    <d v="2019-01-05T00:00:00"/>
    <d v="2019-01-11T00:00:00"/>
    <n v="7"/>
    <n v="3252239.2225000001"/>
    <n v="21437"/>
    <n v="204.16190476190476"/>
  </r>
  <r>
    <x v="0"/>
    <x v="2"/>
    <n v="202.94285714285701"/>
    <n v="105"/>
    <n v="6.2761904761904699"/>
    <n v="161.11562305240301"/>
    <d v="2019-01-12T00:00:00"/>
    <d v="2019-01-18T00:00:00"/>
    <n v="7"/>
    <n v="3282312.2995000002"/>
    <n v="21309"/>
    <n v="407.10476190476192"/>
  </r>
  <r>
    <x v="0"/>
    <x v="3"/>
    <n v="188.44761904761901"/>
    <n v="105"/>
    <n v="6.2380952380952301"/>
    <n v="161.32334996292701"/>
    <d v="2019-01-19T00:00:00"/>
    <d v="2019-01-25T00:00:00"/>
    <n v="7"/>
    <n v="3048660.5013000001"/>
    <n v="19787"/>
    <n v="595.55238095238099"/>
  </r>
  <r>
    <x v="0"/>
    <x v="4"/>
    <n v="194.228571428571"/>
    <n v="105"/>
    <n v="6.2380952380952301"/>
    <n v="165.477950874762"/>
    <d v="2019-01-26T00:00:00"/>
    <d v="2019-02-01T00:00:00"/>
    <n v="7"/>
    <n v="3215330.9621000001"/>
    <n v="20394"/>
    <n v="789.78095238095239"/>
  </r>
  <r>
    <x v="0"/>
    <x v="5"/>
    <n v="192.266666666666"/>
    <n v="105"/>
    <n v="6.2"/>
    <n v="169.968465418823"/>
    <d v="2019-02-02T00:00:00"/>
    <d v="2019-02-08T00:00:00"/>
    <n v="7"/>
    <n v="3287469.8084999998"/>
    <n v="20188"/>
    <n v="982.04761904761904"/>
  </r>
  <r>
    <x v="0"/>
    <x v="6"/>
    <n v="187.647619047619"/>
    <n v="105"/>
    <n v="6.1904761904761898"/>
    <n v="166.80734058332101"/>
    <d v="2019-02-09T00:00:00"/>
    <d v="2019-02-15T00:00:00"/>
    <n v="7"/>
    <n v="3095150.2316299998"/>
    <n v="19703"/>
    <n v="1169.695238095238"/>
  </r>
  <r>
    <x v="0"/>
    <x v="7"/>
    <n v="187.057142857142"/>
    <n v="105"/>
    <n v="5.6285714285714201"/>
    <n v="164.053832327984"/>
    <d v="2019-02-16T00:00:00"/>
    <d v="2019-02-22T00:00:00"/>
    <n v="7"/>
    <n v="3106458.5915000001"/>
    <n v="19641"/>
    <n v="1356.7523809523809"/>
  </r>
  <r>
    <x v="0"/>
    <x v="8"/>
    <n v="196.36190476190399"/>
    <n v="105"/>
    <n v="6.2095238095237999"/>
    <n v="166.93351680224299"/>
    <d v="2019-02-23T00:00:00"/>
    <d v="2019-03-01T00:00:00"/>
    <n v="7"/>
    <n v="3274499.0279000001"/>
    <n v="20618"/>
    <n v="1553.1142857142856"/>
  </r>
  <r>
    <x v="0"/>
    <x v="9"/>
    <n v="204.69523809523801"/>
    <n v="105"/>
    <n v="6.2761904761904699"/>
    <n v="171.45271794083601"/>
    <d v="2019-03-02T00:00:00"/>
    <d v="2019-03-08T00:00:00"/>
    <n v="7"/>
    <n v="3542527.0050499998"/>
    <n v="21493"/>
    <n v="1757.8095238095239"/>
  </r>
  <r>
    <x v="0"/>
    <x v="10"/>
    <n v="207.65714285714199"/>
    <n v="105"/>
    <n v="6.3047619047619001"/>
    <n v="177.873694226711"/>
    <d v="2019-03-09T00:00:00"/>
    <d v="2019-03-15T00:00:00"/>
    <n v="7"/>
    <n v="3673384.6349499999"/>
    <n v="21804"/>
    <n v="1965.4666666666667"/>
  </r>
  <r>
    <x v="0"/>
    <x v="11"/>
    <n v="213.63809523809499"/>
    <n v="105"/>
    <n v="6.1904761904761898"/>
    <n v="181.907575196625"/>
    <d v="2019-03-16T00:00:00"/>
    <d v="2019-03-22T00:00:00"/>
    <n v="7"/>
    <n v="3795009.5918000001"/>
    <n v="22432"/>
    <n v="2179.1047619047617"/>
  </r>
  <r>
    <x v="0"/>
    <x v="12"/>
    <n v="222.42857142857099"/>
    <n v="105"/>
    <n v="6.2761904761904699"/>
    <n v="187.15427973234799"/>
    <d v="2019-03-23T00:00:00"/>
    <d v="2019-03-29T00:00:00"/>
    <n v="7"/>
    <n v="4112787.5238999999"/>
    <n v="23355"/>
    <n v="2401.5333333333333"/>
  </r>
  <r>
    <x v="0"/>
    <x v="13"/>
    <n v="232.685714285714"/>
    <n v="105"/>
    <n v="6.2190476190476103"/>
    <n v="191.25768993675399"/>
    <d v="2019-03-30T00:00:00"/>
    <d v="2019-04-05T00:00:00"/>
    <n v="7"/>
    <n v="4436446.9494000003"/>
    <n v="24432"/>
    <n v="2634.2190476190476"/>
  </r>
  <r>
    <x v="0"/>
    <x v="14"/>
    <n v="230.809523809523"/>
    <n v="105"/>
    <n v="6.25714285714285"/>
    <n v="190.742496544613"/>
    <d v="2019-04-06T00:00:00"/>
    <d v="2019-04-12T00:00:00"/>
    <n v="7"/>
    <n v="4392606.0357999997"/>
    <n v="24235"/>
    <n v="2865.0285714285715"/>
  </r>
  <r>
    <x v="0"/>
    <x v="15"/>
    <n v="226.933333333333"/>
    <n v="105"/>
    <n v="5.6761904761904702"/>
    <n v="188.09904255931301"/>
    <d v="2019-04-13T00:00:00"/>
    <d v="2019-04-19T00:00:00"/>
    <n v="7"/>
    <n v="4248801.9775999999"/>
    <n v="23828"/>
    <n v="3091.9619047619049"/>
  </r>
  <r>
    <x v="0"/>
    <x v="16"/>
    <n v="241.78095238095199"/>
    <n v="105"/>
    <n v="6.0095238095237997"/>
    <n v="191.578228522654"/>
    <d v="2019-04-20T00:00:00"/>
    <d v="2019-04-26T00:00:00"/>
    <n v="7"/>
    <n v="4631767.8911499996"/>
    <n v="25387"/>
    <n v="3333.7428571428572"/>
  </r>
  <r>
    <x v="0"/>
    <x v="17"/>
    <n v="259.74285714285702"/>
    <n v="105"/>
    <n v="6.2"/>
    <n v="196.49438172106801"/>
    <d v="2019-04-27T00:00:00"/>
    <d v="2019-05-03T00:00:00"/>
    <n v="7"/>
    <n v="5024338.1853"/>
    <n v="27273"/>
    <n v="3593.4857142857145"/>
  </r>
  <r>
    <x v="1"/>
    <x v="0"/>
    <n v="81.798076923076906"/>
    <n v="104"/>
    <n v="2.2115384615384599"/>
    <n v="157.242292915994"/>
    <d v="2020-01-01T00:00:00"/>
    <d v="2020-01-03T00:00:00"/>
    <n v="3"/>
    <n v="1280709.5819999999"/>
    <n v="8507"/>
    <m/>
  </r>
  <r>
    <x v="1"/>
    <x v="1"/>
    <n v="207.30476190476099"/>
    <n v="105"/>
    <n v="6.25714285714285"/>
    <n v="169.79071402237599"/>
    <d v="2020-01-04T00:00:00"/>
    <d v="2020-01-10T00:00:00"/>
    <n v="7"/>
    <n v="3599052.6058999998"/>
    <n v="21767"/>
    <n v="403.56190476190477"/>
  </r>
  <r>
    <x v="1"/>
    <x v="2"/>
    <n v="196.25714285714199"/>
    <n v="105"/>
    <n v="6.25714285714285"/>
    <n v="173.50076242467199"/>
    <d v="2020-01-11T00:00:00"/>
    <d v="2020-01-17T00:00:00"/>
    <n v="7"/>
    <n v="3471959.55645"/>
    <n v="20607"/>
    <n v="196.25714285714287"/>
  </r>
  <r>
    <x v="1"/>
    <x v="3"/>
    <n v="196.561904761904"/>
    <n v="105"/>
    <n v="6.3047619047619001"/>
    <n v="173.916165254764"/>
    <d v="2020-01-18T00:00:00"/>
    <d v="2020-01-24T00:00:00"/>
    <n v="7"/>
    <n v="3476123.3585000001"/>
    <n v="20639"/>
    <n v="392.81904761904764"/>
  </r>
  <r>
    <x v="1"/>
    <x v="4"/>
    <n v="197.97142857142799"/>
    <n v="105"/>
    <n v="6.2666666666666604"/>
    <n v="178.124154581103"/>
    <d v="2020-01-25T00:00:00"/>
    <d v="2020-01-31T00:00:00"/>
    <n v="7"/>
    <n v="3546745.6853999998"/>
    <n v="20787"/>
    <n v="590.79047619047617"/>
  </r>
  <r>
    <x v="1"/>
    <x v="5"/>
    <n v="194.980952380952"/>
    <n v="105"/>
    <n v="6.2666666666666604"/>
    <n v="184.49501255624901"/>
    <d v="2020-02-01T00:00:00"/>
    <d v="2020-02-07T00:00:00"/>
    <n v="7"/>
    <n v="3613708.9596000002"/>
    <n v="20473"/>
    <n v="785.7714285714286"/>
  </r>
  <r>
    <x v="1"/>
    <x v="6"/>
    <n v="196.90476190476099"/>
    <n v="105"/>
    <n v="6.25714285714285"/>
    <n v="177.88313855167701"/>
    <d v="2020-02-08T00:00:00"/>
    <d v="2020-02-14T00:00:00"/>
    <n v="7"/>
    <n v="3550240.1931500002"/>
    <n v="20675"/>
    <n v="982.67619047619053"/>
  </r>
  <r>
    <x v="1"/>
    <x v="7"/>
    <n v="185.457142857142"/>
    <n v="105"/>
    <n v="5.6571428571428504"/>
    <n v="170.65539469026399"/>
    <d v="2020-02-15T00:00:00"/>
    <d v="2020-02-21T00:00:00"/>
    <n v="7"/>
    <n v="3229260.9275000002"/>
    <n v="19473"/>
    <n v="1168.1333333333334"/>
  </r>
  <r>
    <x v="1"/>
    <x v="8"/>
    <n v="198.38095238095201"/>
    <n v="105"/>
    <n v="6.2666666666666604"/>
    <n v="184.96246906839599"/>
    <d v="2020-02-22T00:00:00"/>
    <d v="2020-02-28T00:00:00"/>
    <n v="7"/>
    <n v="3738897.7460599998"/>
    <n v="20830"/>
    <n v="1366.5142857142857"/>
  </r>
  <r>
    <x v="1"/>
    <x v="9"/>
    <n v="208.23809523809501"/>
    <n v="105"/>
    <n v="6.2761904761904699"/>
    <n v="186.87351490088801"/>
    <d v="2020-02-29T00:00:00"/>
    <d v="2020-03-06T00:00:00"/>
    <n v="7"/>
    <n v="3910526.2488000002"/>
    <n v="21865"/>
    <n v="1574.7523809523809"/>
  </r>
  <r>
    <x v="1"/>
    <x v="10"/>
    <n v="225.06666666666601"/>
    <n v="105"/>
    <n v="6.3047619047619001"/>
    <n v="184.28711707929"/>
    <d v="2020-03-07T00:00:00"/>
    <d v="2020-03-13T00:00:00"/>
    <n v="7"/>
    <n v="4158883.2900999999"/>
    <n v="23632"/>
    <n v="1799.8190476190475"/>
  </r>
  <r>
    <x v="1"/>
    <x v="11"/>
    <n v="248.00952380952299"/>
    <n v="105"/>
    <n v="6.2952380952380897"/>
    <n v="173.005398859102"/>
    <d v="2020-03-14T00:00:00"/>
    <d v="2020-03-20T00:00:00"/>
    <n v="7"/>
    <n v="4344171.5493000001"/>
    <n v="26041"/>
    <n v="2047.8285714285714"/>
  </r>
  <r>
    <x v="1"/>
    <x v="12"/>
    <n v="187.809523809523"/>
    <n v="105"/>
    <n v="6.1428571428571397"/>
    <n v="173.56510731865899"/>
    <d v="2020-03-21T00:00:00"/>
    <d v="2020-03-27T00:00:00"/>
    <n v="7"/>
    <n v="3343726.1747300001"/>
    <n v="19720"/>
    <n v="2235.638095238095"/>
  </r>
  <r>
    <x v="1"/>
    <x v="13"/>
    <n v="169.161904761904"/>
    <n v="105"/>
    <n v="6.0285714285714196"/>
    <n v="187.92392013237301"/>
    <d v="2020-03-28T00:00:00"/>
    <d v="2020-04-03T00:00:00"/>
    <n v="7"/>
    <n v="3155835.0827000001"/>
    <n v="17762"/>
    <n v="2404.8000000000002"/>
  </r>
  <r>
    <x v="1"/>
    <x v="14"/>
    <n v="169.625"/>
    <n v="104"/>
    <n v="5.5192307692307603"/>
    <n v="179.54054341883099"/>
    <d v="2020-04-04T00:00:00"/>
    <d v="2020-04-10T00:00:00"/>
    <n v="7"/>
    <n v="2993113.49"/>
    <n v="17641"/>
    <n v="2574.560925799864"/>
  </r>
  <r>
    <x v="1"/>
    <x v="15"/>
    <n v="188.68627450980301"/>
    <n v="102"/>
    <n v="5.7254901960784297"/>
    <n v="185.32107656311001"/>
    <d v="2020-04-11T00:00:00"/>
    <d v="2020-04-17T00:00:00"/>
    <n v="7"/>
    <n v="3421683.57"/>
    <n v="19246"/>
    <n v="2763.1222151495863"/>
  </r>
  <r>
    <x v="1"/>
    <x v="16"/>
    <n v="187.950980392156"/>
    <n v="102"/>
    <n v="5.9607843137254903"/>
    <n v="191.39097801325201"/>
    <d v="2020-04-18T00:00:00"/>
    <d v="2020-04-24T00:00:00"/>
    <n v="7"/>
    <n v="3524691.4"/>
    <n v="19171"/>
    <n v="2950.9814704124328"/>
  </r>
  <r>
    <x v="1"/>
    <x v="17"/>
    <n v="193.91"/>
    <n v="100"/>
    <n v="5.98"/>
    <n v="194.01301768835799"/>
    <d v="2020-04-25T00:00:00"/>
    <d v="2020-05-01T00:00:00"/>
    <n v="7"/>
    <n v="3618498.84"/>
    <n v="19391"/>
    <n v="3144.50141003948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">
  <r>
    <x v="0"/>
    <n v="1"/>
    <x v="0"/>
    <n v="98.5918367346938"/>
    <n v="49"/>
    <n v="3.3265306122448899"/>
    <n v="174.856225552713"/>
    <d v="2019-01-01T00:00:00"/>
    <x v="0"/>
    <n v="4"/>
    <n v="821881.14199999999"/>
    <n v="4831"/>
    <n v="16773.084530612199"/>
  </r>
  <r>
    <x v="0"/>
    <n v="1"/>
    <x v="1"/>
    <n v="121.666666666666"/>
    <n v="24"/>
    <n v="2.7916666666666599"/>
    <n v="112.494917665256"/>
    <d v="2019-01-01T00:00:00"/>
    <x v="0"/>
    <n v="4"/>
    <n v="317425.88"/>
    <n v="2920"/>
    <n v="13226.0783333333"/>
  </r>
  <r>
    <x v="0"/>
    <n v="1"/>
    <x v="2"/>
    <n v="126.76923076923001"/>
    <n v="26"/>
    <n v="3.3846153846153801"/>
    <n v="163.098598690193"/>
    <d v="2019-01-01T00:00:00"/>
    <x v="0"/>
    <n v="4"/>
    <n v="519675.04"/>
    <n v="3296"/>
    <n v="19987.5015384615"/>
  </r>
  <r>
    <x v="0"/>
    <n v="2"/>
    <x v="0"/>
    <n v="171"/>
    <n v="49"/>
    <n v="6.2040816326530601"/>
    <n v="176.32675500590301"/>
    <d v="2019-01-05T00:00:00"/>
    <x v="1"/>
    <n v="7"/>
    <n v="1473091.2424999999"/>
    <n v="8379"/>
    <n v="30063.0865816326"/>
  </r>
  <r>
    <x v="0"/>
    <n v="2"/>
    <x v="1"/>
    <n v="235.708333333333"/>
    <n v="24"/>
    <n v="6.3333333333333304"/>
    <n v="122.05938908679499"/>
    <d v="2019-01-05T00:00:00"/>
    <x v="1"/>
    <n v="7"/>
    <n v="661284.05500000005"/>
    <n v="5657"/>
    <n v="27553.502291666598"/>
  </r>
  <r>
    <x v="0"/>
    <n v="2"/>
    <x v="2"/>
    <n v="217.15384615384599"/>
    <n v="26"/>
    <n v="6.3076923076923004"/>
    <n v="167.577543708744"/>
    <d v="2019-01-05T00:00:00"/>
    <x v="1"/>
    <n v="7"/>
    <n v="903480.78500000003"/>
    <n v="5646"/>
    <n v="34749.260961538399"/>
  </r>
  <r>
    <x v="0"/>
    <n v="3"/>
    <x v="0"/>
    <n v="170.816326530612"/>
    <n v="49"/>
    <n v="6.2448979591836702"/>
    <n v="182.57644778329399"/>
    <d v="2019-01-12T00:00:00"/>
    <x v="2"/>
    <n v="7"/>
    <n v="1489683.1745"/>
    <n v="8370"/>
    <n v="30401.6974387755"/>
  </r>
  <r>
    <x v="0"/>
    <n v="3"/>
    <x v="1"/>
    <n v="227.291666666666"/>
    <n v="24"/>
    <n v="6.2916666666666599"/>
    <n v="119.25501847106599"/>
    <d v="2019-01-12T00:00:00"/>
    <x v="2"/>
    <n v="7"/>
    <n v="631667.78500000003"/>
    <n v="5455"/>
    <n v="26319.491041666599"/>
  </r>
  <r>
    <x v="0"/>
    <n v="3"/>
    <x v="2"/>
    <n v="215.923076923076"/>
    <n v="26"/>
    <n v="6.3846153846153797"/>
    <n v="170.146701561898"/>
    <d v="2019-01-12T00:00:00"/>
    <x v="2"/>
    <n v="7"/>
    <n v="936599.66"/>
    <n v="5614"/>
    <n v="36023.063846153796"/>
  </r>
  <r>
    <x v="0"/>
    <n v="4"/>
    <x v="0"/>
    <n v="156"/>
    <n v="49"/>
    <n v="6.1836734693877498"/>
    <n v="181.639319390396"/>
    <d v="2019-01-19T00:00:00"/>
    <x v="3"/>
    <n v="7"/>
    <n v="1353531.6773000001"/>
    <n v="7644"/>
    <n v="27623.095455102"/>
  </r>
  <r>
    <x v="0"/>
    <n v="4"/>
    <x v="1"/>
    <n v="210.166666666666"/>
    <n v="24"/>
    <n v="6.375"/>
    <n v="117.041067117387"/>
    <d v="2019-01-19T00:00:00"/>
    <x v="3"/>
    <n v="7"/>
    <n v="569751.46400000004"/>
    <n v="5044"/>
    <n v="23739.644333333301"/>
  </r>
  <r>
    <x v="0"/>
    <n v="4"/>
    <x v="2"/>
    <n v="210.923076923076"/>
    <n v="26"/>
    <n v="6.2692307692307603"/>
    <n v="174.37778522101101"/>
    <d v="2019-01-19T00:00:00"/>
    <x v="3"/>
    <n v="7"/>
    <n v="928318.67"/>
    <n v="5484"/>
    <n v="35704.564230769203"/>
  </r>
  <r>
    <x v="0"/>
    <n v="5"/>
    <x v="0"/>
    <n v="159.142857142857"/>
    <n v="49"/>
    <n v="6.2040816326530601"/>
    <n v="188.20901882301399"/>
    <d v="2019-01-26T00:00:00"/>
    <x v="4"/>
    <n v="7"/>
    <n v="1483017.6035"/>
    <n v="7798"/>
    <n v="30265.665377550999"/>
  </r>
  <r>
    <x v="0"/>
    <n v="5"/>
    <x v="1"/>
    <n v="220.416666666666"/>
    <n v="24"/>
    <n v="6.2916666666666599"/>
    <n v="119.19135056429199"/>
    <d v="2019-01-26T00:00:00"/>
    <x v="4"/>
    <n v="7"/>
    <n v="597998.4486"/>
    <n v="5290"/>
    <n v="24916.602025"/>
  </r>
  <r>
    <x v="0"/>
    <n v="5"/>
    <x v="2"/>
    <n v="210.53846153846101"/>
    <n v="26"/>
    <n v="6.2307692307692299"/>
    <n v="178.90162090813999"/>
    <d v="2019-01-26T00:00:00"/>
    <x v="4"/>
    <n v="7"/>
    <n v="927083.73"/>
    <n v="5474"/>
    <n v="35657.066538461499"/>
  </r>
  <r>
    <x v="0"/>
    <n v="6"/>
    <x v="0"/>
    <n v="163"/>
    <n v="49"/>
    <n v="6.2040816326530601"/>
    <n v="185.16720323125"/>
    <d v="2019-02-02T00:00:00"/>
    <x v="5"/>
    <n v="7"/>
    <n v="1457673.4184999999"/>
    <n v="7987"/>
    <n v="29748.437112244799"/>
  </r>
  <r>
    <x v="0"/>
    <n v="6"/>
    <x v="1"/>
    <n v="218.125"/>
    <n v="24"/>
    <n v="6.2916666666666599"/>
    <n v="138.76901090684501"/>
    <d v="2019-02-02T00:00:00"/>
    <x v="5"/>
    <n v="7"/>
    <n v="698974.27"/>
    <n v="5235"/>
    <n v="29123.927916666598"/>
  </r>
  <r>
    <x v="0"/>
    <n v="6"/>
    <x v="2"/>
    <n v="200.76923076923001"/>
    <n v="26"/>
    <n v="6.2307692307692299"/>
    <n v="182.842981373871"/>
    <d v="2019-02-02T00:00:00"/>
    <x v="5"/>
    <n v="7"/>
    <n v="928761.53"/>
    <n v="5220"/>
    <n v="35721.597307692296"/>
  </r>
  <r>
    <x v="0"/>
    <n v="7"/>
    <x v="0"/>
    <n v="158.16326530612201"/>
    <n v="49"/>
    <n v="6.1836734693877498"/>
    <n v="190.42065245494999"/>
    <d v="2019-02-09T00:00:00"/>
    <x v="6"/>
    <n v="7"/>
    <n v="1439055.3054299999"/>
    <n v="7750"/>
    <n v="29368.4756210204"/>
  </r>
  <r>
    <x v="0"/>
    <n v="7"/>
    <x v="1"/>
    <n v="214.416666666666"/>
    <n v="24"/>
    <n v="6.2916666666666599"/>
    <n v="125.082075407152"/>
    <d v="2019-02-09T00:00:00"/>
    <x v="6"/>
    <n v="7"/>
    <n v="596138.30619999999"/>
    <n v="5146"/>
    <n v="24839.096091666601"/>
  </r>
  <r>
    <x v="0"/>
    <n v="7"/>
    <x v="2"/>
    <n v="198.961538461538"/>
    <n v="26"/>
    <n v="6.1923076923076898"/>
    <n v="173.70201186905601"/>
    <d v="2019-02-09T00:00:00"/>
    <x v="6"/>
    <n v="7"/>
    <n v="867185.53"/>
    <n v="5173"/>
    <n v="33353.289615384601"/>
  </r>
  <r>
    <x v="0"/>
    <n v="8"/>
    <x v="0"/>
    <n v="155"/>
    <n v="49"/>
    <n v="5.3673469387755102"/>
    <n v="184.10344541038401"/>
    <d v="2019-02-16T00:00:00"/>
    <x v="7"/>
    <n v="7"/>
    <n v="1436845.6174999999"/>
    <n v="7595"/>
    <n v="29323.379948979498"/>
  </r>
  <r>
    <x v="0"/>
    <n v="8"/>
    <x v="1"/>
    <n v="227.791666666666"/>
    <n v="24"/>
    <n v="6.2916666666666599"/>
    <n v="127.052660915346"/>
    <d v="2019-02-16T00:00:00"/>
    <x v="7"/>
    <n v="7"/>
    <n v="662766.48899999994"/>
    <n v="5467"/>
    <n v="27615.270375"/>
  </r>
  <r>
    <x v="0"/>
    <n v="8"/>
    <x v="2"/>
    <n v="192.03846153846101"/>
    <n v="26"/>
    <n v="5.5769230769230704"/>
    <n v="171.59201372931599"/>
    <d v="2019-02-16T00:00:00"/>
    <x v="7"/>
    <n v="7"/>
    <n v="828094.28500000003"/>
    <n v="4993"/>
    <n v="31849.7801923076"/>
  </r>
  <r>
    <x v="0"/>
    <n v="9"/>
    <x v="0"/>
    <n v="168.20408163265299"/>
    <n v="49"/>
    <n v="6.2448979591836702"/>
    <n v="190.97734655928701"/>
    <d v="2019-02-23T00:00:00"/>
    <x v="8"/>
    <n v="7"/>
    <n v="1538947.2808000001"/>
    <n v="8242"/>
    <n v="31407.087363265298"/>
  </r>
  <r>
    <x v="0"/>
    <n v="9"/>
    <x v="1"/>
    <n v="219.5"/>
    <n v="24"/>
    <n v="6.25"/>
    <n v="119.024205527867"/>
    <d v="2019-02-23T00:00:00"/>
    <x v="8"/>
    <n v="7"/>
    <n v="594053.49710000004"/>
    <n v="5268"/>
    <n v="24752.229045833301"/>
  </r>
  <r>
    <x v="0"/>
    <n v="9"/>
    <x v="2"/>
    <n v="212.80769230769201"/>
    <n v="26"/>
    <n v="6.3076923076923004"/>
    <n v="179.70336018197199"/>
    <d v="2019-02-23T00:00:00"/>
    <x v="8"/>
    <n v="7"/>
    <n v="951575.37"/>
    <n v="5533"/>
    <n v="36599.052692307603"/>
  </r>
  <r>
    <x v="0"/>
    <n v="10"/>
    <x v="0"/>
    <n v="177.102040816326"/>
    <n v="49"/>
    <n v="6.2448979591836702"/>
    <n v="195.09714499361999"/>
    <d v="2019-03-02T00:00:00"/>
    <x v="9"/>
    <n v="7"/>
    <n v="1675689.4175499999"/>
    <n v="8678"/>
    <n v="34197.743215306102"/>
  </r>
  <r>
    <x v="0"/>
    <n v="10"/>
    <x v="1"/>
    <n v="229.666666666666"/>
    <n v="24"/>
    <n v="6.2916666666666599"/>
    <n v="126.175547230446"/>
    <d v="2019-03-02T00:00:00"/>
    <x v="9"/>
    <n v="7"/>
    <n v="656741.60750000004"/>
    <n v="5512"/>
    <n v="27364.233645833301"/>
  </r>
  <r>
    <x v="0"/>
    <n v="10"/>
    <x v="2"/>
    <n v="215.03846153846101"/>
    <n v="26"/>
    <n v="6.3846153846153797"/>
    <n v="182.705960170585"/>
    <d v="2019-03-02T00:00:00"/>
    <x v="9"/>
    <n v="7"/>
    <n v="1007585.82"/>
    <n v="5591"/>
    <n v="38753.3007692307"/>
  </r>
  <r>
    <x v="0"/>
    <n v="11"/>
    <x v="0"/>
    <n v="177.83673469387699"/>
    <n v="49"/>
    <n v="6.3469387755101998"/>
    <n v="203.48914276612001"/>
    <d v="2019-03-09T00:00:00"/>
    <x v="10"/>
    <n v="7"/>
    <n v="1721584.0096499999"/>
    <n v="8714"/>
    <n v="35134.367543877503"/>
  </r>
  <r>
    <x v="0"/>
    <n v="11"/>
    <x v="1"/>
    <n v="230.416666666666"/>
    <n v="24"/>
    <n v="6.3333333333333304"/>
    <n v="128.81871540666199"/>
    <d v="2019-03-09T00:00:00"/>
    <x v="10"/>
    <n v="7"/>
    <n v="684711.5453"/>
    <n v="5530"/>
    <n v="28529.647720833302"/>
  </r>
  <r>
    <x v="0"/>
    <n v="11"/>
    <x v="2"/>
    <n v="220.30769230769201"/>
    <n v="26"/>
    <n v="6.2307692307692299"/>
    <n v="189.684831912877"/>
    <d v="2019-03-09T00:00:00"/>
    <x v="10"/>
    <n v="7"/>
    <n v="1049906.48"/>
    <n v="5728"/>
    <n v="40381.018461538399"/>
  </r>
  <r>
    <x v="0"/>
    <n v="12"/>
    <x v="0"/>
    <n v="176.93877551020401"/>
    <n v="49"/>
    <n v="6.1632653061224403"/>
    <n v="210.617967330619"/>
    <d v="2019-03-16T00:00:00"/>
    <x v="11"/>
    <n v="7"/>
    <n v="1763981.7660000001"/>
    <n v="8670"/>
    <n v="35999.627877551"/>
  </r>
  <r>
    <x v="0"/>
    <n v="12"/>
    <x v="1"/>
    <n v="246.166666666666"/>
    <n v="24"/>
    <n v="6.3333333333333304"/>
    <n v="133.28174231320401"/>
    <d v="2019-03-16T00:00:00"/>
    <x v="11"/>
    <n v="7"/>
    <n v="747019.5858"/>
    <n v="5908"/>
    <n v="31125.816074999999"/>
  </r>
  <r>
    <x v="0"/>
    <n v="12"/>
    <x v="2"/>
    <n v="228.961538461538"/>
    <n v="26"/>
    <n v="6.1923076923076898"/>
    <n v="189.264066523271"/>
    <d v="2019-03-16T00:00:00"/>
    <x v="11"/>
    <n v="7"/>
    <n v="1061466.02"/>
    <n v="5953"/>
    <n v="40825.616153846102"/>
  </r>
  <r>
    <x v="0"/>
    <n v="13"/>
    <x v="0"/>
    <n v="192.75510204081601"/>
    <n v="49"/>
    <n v="6.2448979591836702"/>
    <n v="217.00939049288101"/>
    <d v="2019-03-23T00:00:00"/>
    <x v="12"/>
    <n v="7"/>
    <n v="1993926.8244"/>
    <n v="9445"/>
    <n v="40692.384171428501"/>
  </r>
  <r>
    <x v="0"/>
    <n v="13"/>
    <x v="1"/>
    <n v="246.416666666666"/>
    <n v="24"/>
    <n v="6.2916666666666599"/>
    <n v="137.351862940774"/>
    <d v="2019-03-23T00:00:00"/>
    <x v="12"/>
    <n v="7"/>
    <n v="777513.62950000004"/>
    <n v="5914"/>
    <n v="32396.4012291666"/>
  </r>
  <r>
    <x v="0"/>
    <n v="13"/>
    <x v="2"/>
    <n v="228.61538461538399"/>
    <n v="26"/>
    <n v="6.3076923076923004"/>
    <n v="194.76092185847699"/>
    <d v="2019-03-23T00:00:00"/>
    <x v="12"/>
    <n v="7"/>
    <n v="1103039.05"/>
    <n v="5944"/>
    <n v="42424.578846153803"/>
  </r>
  <r>
    <x v="0"/>
    <n v="14"/>
    <x v="0"/>
    <n v="197.326530612244"/>
    <n v="49"/>
    <n v="6.2448979591836702"/>
    <n v="219.35986423032099"/>
    <d v="2019-03-30T00:00:00"/>
    <x v="13"/>
    <n v="7"/>
    <n v="2079650.5785999999"/>
    <n v="9669"/>
    <n v="42441.8485428571"/>
  </r>
  <r>
    <x v="0"/>
    <n v="14"/>
    <x v="1"/>
    <n v="263.916666666666"/>
    <n v="24"/>
    <n v="6.2916666666666599"/>
    <n v="142.63713256379299"/>
    <d v="2019-03-30T00:00:00"/>
    <x v="13"/>
    <n v="7"/>
    <n v="854468.34080000001"/>
    <n v="6334"/>
    <n v="35602.847533333297"/>
  </r>
  <r>
    <x v="0"/>
    <n v="14"/>
    <x v="2"/>
    <n v="241.461538461538"/>
    <n v="26"/>
    <n v="6.2307692307692299"/>
    <n v="200.023889883989"/>
    <d v="2019-03-30T00:00:00"/>
    <x v="13"/>
    <n v="7"/>
    <n v="1228219.8799999999"/>
    <n v="6278"/>
    <n v="47239.226153846103"/>
  </r>
  <r>
    <x v="0"/>
    <n v="15"/>
    <x v="0"/>
    <n v="199.79591836734599"/>
    <n v="49"/>
    <n v="6.2653061224489699"/>
    <n v="219.86144733178901"/>
    <d v="2019-04-06T00:00:00"/>
    <x v="14"/>
    <n v="7"/>
    <n v="2095805.7086"/>
    <n v="9790"/>
    <n v="42771.5450734693"/>
  </r>
  <r>
    <x v="0"/>
    <n v="15"/>
    <x v="1"/>
    <n v="249.125"/>
    <n v="24"/>
    <n v="6.2083333333333304"/>
    <n v="144.64072862808899"/>
    <d v="2019-04-06T00:00:00"/>
    <x v="14"/>
    <n v="7"/>
    <n v="822825.86719999998"/>
    <n v="5979"/>
    <n v="34284.411133333298"/>
  </r>
  <r>
    <x v="0"/>
    <n v="15"/>
    <x v="2"/>
    <n v="245.26923076923001"/>
    <n v="26"/>
    <n v="6.3076923076923004"/>
    <n v="195.92569810554099"/>
    <d v="2019-04-06T00:00:00"/>
    <x v="14"/>
    <n v="7"/>
    <n v="1214946.54"/>
    <n v="6377"/>
    <n v="46728.713076922999"/>
  </r>
  <r>
    <x v="0"/>
    <n v="16"/>
    <x v="0"/>
    <n v="187.20408163265299"/>
    <n v="49"/>
    <n v="5.4285714285714199"/>
    <n v="219.41849673256999"/>
    <d v="2019-04-13T00:00:00"/>
    <x v="15"/>
    <n v="7"/>
    <n v="2007111.5589999999"/>
    <n v="9173"/>
    <n v="40961.460387755098"/>
  </r>
  <r>
    <x v="0"/>
    <n v="16"/>
    <x v="1"/>
    <n v="280.25"/>
    <n v="24"/>
    <n v="6.125"/>
    <n v="146.35041856151699"/>
    <d v="2019-04-13T00:00:00"/>
    <x v="15"/>
    <n v="7"/>
    <n v="949569.68859999999"/>
    <n v="6726"/>
    <n v="39565.403691666601"/>
  </r>
  <r>
    <x v="0"/>
    <n v="16"/>
    <x v="2"/>
    <n v="227.730769230769"/>
    <n v="26"/>
    <n v="5.8076923076923004"/>
    <n v="186.46620357963999"/>
    <d v="2019-04-13T00:00:00"/>
    <x v="15"/>
    <n v="7"/>
    <n v="1058799.67"/>
    <n v="5921"/>
    <n v="40723.064230769203"/>
  </r>
  <r>
    <x v="0"/>
    <n v="17"/>
    <x v="0"/>
    <n v="205.46938775510199"/>
    <n v="49"/>
    <n v="6.0612244897959098"/>
    <n v="220.634320252842"/>
    <d v="2019-04-20T00:00:00"/>
    <x v="16"/>
    <n v="7"/>
    <n v="2176023.7287499998"/>
    <n v="10068"/>
    <n v="44408.647525510198"/>
  </r>
  <r>
    <x v="0"/>
    <n v="17"/>
    <x v="1"/>
    <n v="253.416666666666"/>
    <n v="24"/>
    <n v="5.9166666666666599"/>
    <n v="147.58972931679901"/>
    <d v="2019-04-20T00:00:00"/>
    <x v="16"/>
    <n v="7"/>
    <n v="866603.77300000004"/>
    <n v="6082"/>
    <n v="36108.490541666601"/>
  </r>
  <r>
    <x v="0"/>
    <n v="17"/>
    <x v="2"/>
    <n v="267.692307692307"/>
    <n v="26"/>
    <n v="6"/>
    <n v="193.523884759124"/>
    <d v="2019-04-20T00:00:00"/>
    <x v="16"/>
    <n v="7"/>
    <n v="1288975.7594000001"/>
    <n v="6960"/>
    <n v="49575.990746153802"/>
  </r>
  <r>
    <x v="0"/>
    <n v="18"/>
    <x v="0"/>
    <n v="217.08163265306101"/>
    <n v="49"/>
    <n v="6.2244897959183598"/>
    <n v="227.034739692019"/>
    <d v="2019-04-27T00:00:00"/>
    <x v="17"/>
    <n v="7"/>
    <n v="2356850.5469999998"/>
    <n v="10637"/>
    <n v="48098.990755102001"/>
  </r>
  <r>
    <x v="0"/>
    <n v="18"/>
    <x v="1"/>
    <n v="296.166666666666"/>
    <n v="24"/>
    <n v="6.25"/>
    <n v="148.14561487425601"/>
    <d v="2019-04-27T00:00:00"/>
    <x v="17"/>
    <n v="7"/>
    <n v="1002734.3483"/>
    <n v="7108"/>
    <n v="41780.597845833297"/>
  </r>
  <r>
    <x v="0"/>
    <n v="18"/>
    <x v="2"/>
    <n v="273.5"/>
    <n v="26"/>
    <n v="6.1923076923076898"/>
    <n v="204.17280058213899"/>
    <d v="2019-04-27T00:00:00"/>
    <x v="17"/>
    <n v="7"/>
    <n v="1377725.36"/>
    <n v="7111"/>
    <n v="52989.436923076901"/>
  </r>
  <r>
    <x v="1"/>
    <n v="1"/>
    <x v="0"/>
    <n v="75.653061224489704"/>
    <n v="49"/>
    <n v="2.3673469387755102"/>
    <n v="182.424119297126"/>
    <d v="2020-01-01T00:00:00"/>
    <x v="18"/>
    <n v="3"/>
    <n v="650055.46100000001"/>
    <n v="3707"/>
    <n v="13266.437979591799"/>
  </r>
  <r>
    <x v="1"/>
    <n v="1"/>
    <x v="1"/>
    <n v="72.043478260869506"/>
    <n v="23"/>
    <n v="1.7826086956521701"/>
    <n v="120.649648133963"/>
    <d v="2020-01-01T00:00:00"/>
    <x v="18"/>
    <n v="3"/>
    <n v="188895.49979999999"/>
    <n v="1657"/>
    <n v="8212.8478173913009"/>
  </r>
  <r>
    <x v="1"/>
    <n v="1"/>
    <x v="2"/>
    <n v="95.076923076922995"/>
    <n v="26"/>
    <n v="2.3076923076922999"/>
    <n v="150.751726019465"/>
    <d v="2020-01-01T00:00:00"/>
    <x v="18"/>
    <n v="3"/>
    <n v="356709.5012"/>
    <n v="2472"/>
    <n v="13719.5962"/>
  </r>
  <r>
    <x v="1"/>
    <n v="2"/>
    <x v="0"/>
    <n v="177.632653061224"/>
    <n v="49"/>
    <n v="6.2653061224489699"/>
    <n v="189.056968000881"/>
    <d v="2020-01-04T00:00:00"/>
    <x v="19"/>
    <n v="7"/>
    <n v="1669208.8308999999"/>
    <n v="8704"/>
    <n v="34065.486344897901"/>
  </r>
  <r>
    <x v="1"/>
    <n v="2"/>
    <x v="1"/>
    <n v="227.541666666666"/>
    <n v="24"/>
    <n v="6.4166666666666599"/>
    <n v="144.644365516108"/>
    <d v="2020-01-04T00:00:00"/>
    <x v="19"/>
    <n v="7"/>
    <n v="742535.26419999998"/>
    <n v="5461"/>
    <n v="30938.969341666601"/>
  </r>
  <r>
    <x v="1"/>
    <n v="2"/>
    <x v="2"/>
    <n v="233.07692307692301"/>
    <n v="26"/>
    <n v="6.1538461538461497"/>
    <n v="164.696881984638"/>
    <d v="2020-01-04T00:00:00"/>
    <x v="19"/>
    <n v="7"/>
    <n v="970123.45079999999"/>
    <n v="6060"/>
    <n v="37312.440415384597"/>
  </r>
  <r>
    <x v="1"/>
    <n v="3"/>
    <x v="0"/>
    <n v="176.12244897959101"/>
    <n v="49"/>
    <n v="6.2653061224489699"/>
    <n v="189.387437060385"/>
    <d v="2020-01-11T00:00:00"/>
    <x v="20"/>
    <n v="7"/>
    <n v="1642819.11335"/>
    <n v="8630"/>
    <n v="33526.920680612202"/>
  </r>
  <r>
    <x v="1"/>
    <n v="3"/>
    <x v="1"/>
    <n v="207.625"/>
    <n v="24"/>
    <n v="6.2916666666666599"/>
    <n v="150.60570499200401"/>
    <d v="2020-01-11T00:00:00"/>
    <x v="20"/>
    <n v="7"/>
    <n v="706562.57109999994"/>
    <n v="4983"/>
    <n v="29440.107129166601"/>
  </r>
  <r>
    <x v="1"/>
    <n v="3"/>
    <x v="2"/>
    <n v="208.730769230769"/>
    <n v="26"/>
    <n v="6.3076923076923004"/>
    <n v="173.676027157269"/>
    <d v="2020-01-11T00:00:00"/>
    <x v="20"/>
    <n v="7"/>
    <n v="905948.86199999996"/>
    <n v="5427"/>
    <n v="34844.186999999998"/>
  </r>
  <r>
    <x v="1"/>
    <n v="4"/>
    <x v="0"/>
    <n v="171.30612244897901"/>
    <n v="49"/>
    <n v="6.2244897959183598"/>
    <n v="191.27767162594299"/>
    <d v="2020-01-18T00:00:00"/>
    <x v="21"/>
    <n v="7"/>
    <n v="1615331.4876999999"/>
    <n v="8394"/>
    <n v="32965.948728571399"/>
  </r>
  <r>
    <x v="1"/>
    <n v="4"/>
    <x v="1"/>
    <n v="203.458333333333"/>
    <n v="24"/>
    <n v="6.5416666666666599"/>
    <n v="151.30591811388101"/>
    <d v="2020-01-18T00:00:00"/>
    <x v="21"/>
    <n v="7"/>
    <n v="690644.20079999999"/>
    <n v="4883"/>
    <n v="28776.841700000001"/>
  </r>
  <r>
    <x v="1"/>
    <n v="4"/>
    <x v="2"/>
    <n v="220.26923076923001"/>
    <n v="26"/>
    <n v="6.2692307692307603"/>
    <n v="171.86514364897101"/>
    <d v="2020-01-18T00:00:00"/>
    <x v="21"/>
    <n v="7"/>
    <n v="945433.48"/>
    <n v="5727"/>
    <n v="36362.826153846101"/>
  </r>
  <r>
    <x v="1"/>
    <n v="5"/>
    <x v="0"/>
    <n v="173.42857142857099"/>
    <n v="49"/>
    <n v="6.1632653061224403"/>
    <n v="198.37050277574301"/>
    <d v="2020-01-25T00:00:00"/>
    <x v="22"/>
    <n v="7"/>
    <n v="1655853.6"/>
    <n v="8498"/>
    <n v="33792.930612244803"/>
  </r>
  <r>
    <x v="1"/>
    <n v="5"/>
    <x v="1"/>
    <n v="199.25"/>
    <n v="24"/>
    <n v="6.375"/>
    <n v="156.08950711015001"/>
    <d v="2020-01-25T00:00:00"/>
    <x v="22"/>
    <n v="7"/>
    <n v="689497.12100000004"/>
    <n v="4782"/>
    <n v="28729.046708333299"/>
  </r>
  <r>
    <x v="1"/>
    <n v="5"/>
    <x v="2"/>
    <n v="226.03846153846101"/>
    <n v="26"/>
    <n v="6.4230769230769198"/>
    <n v="169.76417339079899"/>
    <d v="2020-01-25T00:00:00"/>
    <x v="22"/>
    <n v="7"/>
    <n v="969933.21440000006"/>
    <n v="5877"/>
    <n v="37305.123630769202"/>
  </r>
  <r>
    <x v="1"/>
    <n v="6"/>
    <x v="0"/>
    <n v="174.918367346938"/>
    <n v="49"/>
    <n v="6.2857142857142803"/>
    <n v="201.55295293421699"/>
    <d v="2020-02-01T00:00:00"/>
    <x v="23"/>
    <n v="7"/>
    <n v="1734824.5344"/>
    <n v="8571"/>
    <n v="35404.582334693798"/>
  </r>
  <r>
    <x v="1"/>
    <n v="6"/>
    <x v="1"/>
    <n v="187.041666666666"/>
    <n v="24"/>
    <n v="6.2916666666666599"/>
    <n v="162.64828869936201"/>
    <d v="2020-02-01T00:00:00"/>
    <x v="23"/>
    <n v="7"/>
    <n v="665606.96519999998"/>
    <n v="4489"/>
    <n v="27733.62355"/>
  </r>
  <r>
    <x v="1"/>
    <n v="6"/>
    <x v="2"/>
    <n v="225.65384615384599"/>
    <n v="26"/>
    <n v="6.1923076923076898"/>
    <n v="182.63854490611999"/>
    <d v="2020-02-01T00:00:00"/>
    <x v="23"/>
    <n v="7"/>
    <n v="987279.12"/>
    <n v="5867"/>
    <n v="37972.273846153803"/>
  </r>
  <r>
    <x v="1"/>
    <n v="7"/>
    <x v="0"/>
    <n v="176.775510204081"/>
    <n v="49"/>
    <n v="6.2040816326530601"/>
    <n v="191.05294769822899"/>
    <d v="2020-02-08T00:00:00"/>
    <x v="24"/>
    <n v="7"/>
    <n v="1648309.90285"/>
    <n v="8662"/>
    <n v="33638.977609183603"/>
  </r>
  <r>
    <x v="1"/>
    <n v="7"/>
    <x v="1"/>
    <n v="193.208333333333"/>
    <n v="24"/>
    <n v="6.25"/>
    <n v="160.48022227658299"/>
    <d v="2020-02-08T00:00:00"/>
    <x v="24"/>
    <n v="7"/>
    <n v="670538.46429999999"/>
    <n v="4637"/>
    <n v="27939.102679166601"/>
  </r>
  <r>
    <x v="1"/>
    <n v="7"/>
    <x v="2"/>
    <n v="224.30769230769201"/>
    <n v="26"/>
    <n v="6.3846153846153797"/>
    <n v="177.08109287853"/>
    <d v="2020-02-08T00:00:00"/>
    <x v="24"/>
    <n v="7"/>
    <n v="1000519.2659999999"/>
    <n v="5832"/>
    <n v="38481.5102307692"/>
  </r>
  <r>
    <x v="1"/>
    <n v="8"/>
    <x v="0"/>
    <n v="164.34693877551001"/>
    <n v="49"/>
    <n v="5.3877551020408099"/>
    <n v="176.39186785734501"/>
    <d v="2020-02-15T00:00:00"/>
    <x v="25"/>
    <n v="7"/>
    <n v="1452087.5525"/>
    <n v="8053"/>
    <n v="29634.439846938702"/>
  </r>
  <r>
    <x v="1"/>
    <n v="8"/>
    <x v="1"/>
    <n v="192.75"/>
    <n v="24"/>
    <n v="6.25"/>
    <n v="165.44364372206201"/>
    <d v="2020-02-15T00:00:00"/>
    <x v="25"/>
    <n v="7"/>
    <n v="693529.55059999996"/>
    <n v="4626"/>
    <n v="28897.064608333301"/>
  </r>
  <r>
    <x v="1"/>
    <n v="8"/>
    <x v="2"/>
    <n v="204.53846153846101"/>
    <n v="26"/>
    <n v="5.6538461538461497"/>
    <n v="172.782730661931"/>
    <d v="2020-02-15T00:00:00"/>
    <x v="25"/>
    <n v="7"/>
    <n v="881593.48439999996"/>
    <n v="5318"/>
    <n v="33907.441707692298"/>
  </r>
  <r>
    <x v="1"/>
    <n v="9"/>
    <x v="0"/>
    <n v="174.83673469387699"/>
    <n v="49"/>
    <n v="6.1632653061224403"/>
    <n v="199.117120368027"/>
    <d v="2020-02-22T00:00:00"/>
    <x v="26"/>
    <n v="7"/>
    <n v="1733847.25156"/>
    <n v="8567"/>
    <n v="35384.6377869387"/>
  </r>
  <r>
    <x v="1"/>
    <n v="9"/>
    <x v="1"/>
    <n v="192.083333333333"/>
    <n v="24"/>
    <n v="6.375"/>
    <n v="169.83286823835101"/>
    <d v="2020-02-22T00:00:00"/>
    <x v="26"/>
    <n v="7"/>
    <n v="712328.24269999994"/>
    <n v="4610"/>
    <n v="29680.343445833299"/>
  </r>
  <r>
    <x v="1"/>
    <n v="9"/>
    <x v="2"/>
    <n v="230.15384615384599"/>
    <n v="26"/>
    <n v="6.4615384615384599"/>
    <n v="182.29329955272701"/>
    <d v="2020-02-22T00:00:00"/>
    <x v="26"/>
    <n v="7"/>
    <n v="1050923.1518000001"/>
    <n v="5984"/>
    <n v="40420.121223076902"/>
  </r>
  <r>
    <x v="1"/>
    <n v="10"/>
    <x v="0"/>
    <n v="190.48979591836701"/>
    <n v="49"/>
    <n v="6.2448979591836702"/>
    <n v="208.16906771393101"/>
    <d v="2020-02-29T00:00:00"/>
    <x v="27"/>
    <n v="7"/>
    <n v="1922512.7660999999"/>
    <n v="9334"/>
    <n v="39234.954410204002"/>
  </r>
  <r>
    <x v="1"/>
    <n v="10"/>
    <x v="1"/>
    <n v="205.041666666666"/>
    <n v="24"/>
    <n v="6.2916666666666599"/>
    <n v="168.85193730438999"/>
    <d v="2020-02-29T00:00:00"/>
    <x v="27"/>
    <n v="7"/>
    <n v="738131.64150000003"/>
    <n v="4921"/>
    <n v="30755.4850625"/>
  </r>
  <r>
    <x v="1"/>
    <n v="10"/>
    <x v="2"/>
    <n v="231.34615384615299"/>
    <n v="26"/>
    <n v="6.3846153846153797"/>
    <n v="174.96252307764601"/>
    <d v="2020-02-29T00:00:00"/>
    <x v="27"/>
    <n v="7"/>
    <n v="1029412.8811999999"/>
    <n v="6015"/>
    <n v="39592.803123076897"/>
  </r>
  <r>
    <x v="1"/>
    <n v="11"/>
    <x v="0"/>
    <n v="207.67346938775501"/>
    <n v="49"/>
    <n v="6.2857142857142803"/>
    <n v="202.552401304733"/>
    <d v="2020-03-07T00:00:00"/>
    <x v="28"/>
    <n v="7"/>
    <n v="1981900.9312"/>
    <n v="10176"/>
    <n v="40446.957779591801"/>
  </r>
  <r>
    <x v="1"/>
    <n v="11"/>
    <x v="1"/>
    <n v="219"/>
    <n v="24"/>
    <n v="6.4583333333333304"/>
    <n v="173.30514071177799"/>
    <d v="2020-03-07T00:00:00"/>
    <x v="28"/>
    <n v="7"/>
    <n v="832205.30249999999"/>
    <n v="5256"/>
    <n v="34675.220937500002"/>
  </r>
  <r>
    <x v="1"/>
    <n v="11"/>
    <x v="2"/>
    <n v="247.88461538461499"/>
    <n v="26"/>
    <n v="6.2692307692307603"/>
    <n v="170.21564262723501"/>
    <d v="2020-03-07T00:00:00"/>
    <x v="28"/>
    <n v="7"/>
    <n v="1097197.4664"/>
    <n v="6445"/>
    <n v="42199.902553846099"/>
  </r>
  <r>
    <x v="1"/>
    <n v="12"/>
    <x v="0"/>
    <n v="223.08163265306101"/>
    <n v="49"/>
    <n v="6.3061224489795897"/>
    <n v="187.39949059024201"/>
    <d v="2020-03-14T00:00:00"/>
    <x v="29"/>
    <n v="7"/>
    <n v="2047878.567"/>
    <n v="10931"/>
    <n v="41793.4401428571"/>
  </r>
  <r>
    <x v="1"/>
    <n v="12"/>
    <x v="1"/>
    <n v="234.958333333333"/>
    <n v="24"/>
    <n v="6.2916666666666599"/>
    <n v="159.21627020410099"/>
    <d v="2020-03-14T00:00:00"/>
    <x v="29"/>
    <n v="7"/>
    <n v="816052.18350000004"/>
    <n v="5639"/>
    <n v="34002.174312499999"/>
  </r>
  <r>
    <x v="1"/>
    <n v="12"/>
    <x v="2"/>
    <n v="284.923076923076"/>
    <n v="26"/>
    <n v="6.3076923076923004"/>
    <n v="170.54976676076399"/>
    <d v="2020-03-14T00:00:00"/>
    <x v="29"/>
    <n v="7"/>
    <n v="1227352.7487999999"/>
    <n v="7408"/>
    <n v="47205.874953846098"/>
  </r>
  <r>
    <x v="1"/>
    <n v="13"/>
    <x v="0"/>
    <n v="174.12244897959101"/>
    <n v="49"/>
    <n v="6.1020408163265296"/>
    <n v="186.57729412372899"/>
    <d v="2020-03-21T00:00:00"/>
    <x v="30"/>
    <n v="7"/>
    <n v="1570945.97523"/>
    <n v="8532"/>
    <n v="32060.121943469301"/>
  </r>
  <r>
    <x v="1"/>
    <n v="13"/>
    <x v="1"/>
    <n v="192.791666666666"/>
    <n v="24"/>
    <n v="6.125"/>
    <n v="152.54930076566399"/>
    <d v="2020-03-21T00:00:00"/>
    <x v="30"/>
    <n v="7"/>
    <n v="667675.23349999997"/>
    <n v="4627"/>
    <n v="27819.801395833299"/>
  </r>
  <r>
    <x v="1"/>
    <n v="13"/>
    <x v="2"/>
    <n v="203.923076923076"/>
    <n v="26"/>
    <n v="6.2307692307692299"/>
    <n v="181.62793829569401"/>
    <d v="2020-03-21T00:00:00"/>
    <x v="30"/>
    <n v="7"/>
    <n v="952642.51599999995"/>
    <n v="5302"/>
    <n v="36640.096769230702"/>
  </r>
  <r>
    <x v="1"/>
    <n v="14"/>
    <x v="0"/>
    <n v="161.06122448979499"/>
    <n v="49"/>
    <n v="5.9591836734693802"/>
    <n v="204.426359043339"/>
    <d v="2020-03-28T00:00:00"/>
    <x v="31"/>
    <n v="7"/>
    <n v="1530318.2586999999"/>
    <n v="7892"/>
    <n v="31230.9848714285"/>
  </r>
  <r>
    <x v="1"/>
    <n v="14"/>
    <x v="1"/>
    <n v="158.458333333333"/>
    <n v="24"/>
    <n v="6.125"/>
    <n v="169.93272244139999"/>
    <d v="2020-03-28T00:00:00"/>
    <x v="31"/>
    <n v="7"/>
    <n v="606570.6"/>
    <n v="3803"/>
    <n v="25273.775000000001"/>
  </r>
  <r>
    <x v="1"/>
    <n v="14"/>
    <x v="2"/>
    <n v="183.230769230769"/>
    <n v="26"/>
    <n v="6.1153846153846096"/>
    <n v="189.51875381899001"/>
    <d v="2020-03-28T00:00:00"/>
    <x v="31"/>
    <n v="7"/>
    <n v="868085.26399999997"/>
    <n v="4764"/>
    <n v="33387.894769230697"/>
  </r>
  <r>
    <x v="1"/>
    <n v="15"/>
    <x v="0"/>
    <n v="157.916666666666"/>
    <n v="48"/>
    <n v="5.3125"/>
    <n v="189.59914816846899"/>
    <d v="2020-04-04T00:00:00"/>
    <x v="32"/>
    <n v="7"/>
    <n v="1353744.38"/>
    <n v="7580"/>
    <n v="28203.0079166666"/>
  </r>
  <r>
    <x v="1"/>
    <n v="15"/>
    <x v="1"/>
    <n v="174.958333333333"/>
    <n v="24"/>
    <n v="6.0833333333333304"/>
    <n v="166.93443574982001"/>
    <d v="2020-04-04T00:00:00"/>
    <x v="32"/>
    <n v="7"/>
    <n v="656010.1"/>
    <n v="4199"/>
    <n v="27333.7541666666"/>
  </r>
  <r>
    <x v="1"/>
    <n v="15"/>
    <x v="2"/>
    <n v="173.53846153846101"/>
    <n v="26"/>
    <n v="5.5"/>
    <n v="187.96374962375199"/>
    <d v="2020-04-04T00:00:00"/>
    <x v="32"/>
    <n v="7"/>
    <n v="832439.84"/>
    <n v="4512"/>
    <n v="32016.9169230769"/>
  </r>
  <r>
    <x v="1"/>
    <n v="16"/>
    <x v="0"/>
    <n v="173.541666666666"/>
    <n v="48"/>
    <n v="5.8541666666666599"/>
    <n v="195.578112844"/>
    <d v="2020-04-11T00:00:00"/>
    <x v="33"/>
    <n v="7"/>
    <n v="1548381.2"/>
    <n v="8330"/>
    <n v="32257.9416666666"/>
  </r>
  <r>
    <x v="1"/>
    <n v="16"/>
    <x v="1"/>
    <n v="157.65217391304299"/>
    <n v="23"/>
    <n v="5.3913043478260798"/>
    <n v="177.17754777582999"/>
    <d v="2020-04-11T00:00:00"/>
    <x v="33"/>
    <n v="7"/>
    <n v="615281.72"/>
    <n v="3626"/>
    <n v="26751.3791304347"/>
  </r>
  <r>
    <x v="1"/>
    <n v="16"/>
    <x v="2"/>
    <n v="227.16"/>
    <n v="25"/>
    <n v="5.84"/>
    <n v="188.59142795543499"/>
    <d v="2020-04-11T00:00:00"/>
    <x v="33"/>
    <n v="7"/>
    <n v="1064384.71"/>
    <n v="5679"/>
    <n v="42575.388400000003"/>
  </r>
  <r>
    <x v="1"/>
    <n v="17"/>
    <x v="0"/>
    <n v="162.708333333333"/>
    <n v="48"/>
    <n v="5.8958333333333304"/>
    <n v="204.28499745047301"/>
    <d v="2020-04-18T00:00:00"/>
    <x v="34"/>
    <n v="7"/>
    <n v="1536124.78"/>
    <n v="7810"/>
    <n v="32002.5995833333"/>
  </r>
  <r>
    <x v="1"/>
    <n v="17"/>
    <x v="1"/>
    <n v="167.21739130434699"/>
    <n v="23"/>
    <n v="6.0869565217391299"/>
    <n v="188.557904362123"/>
    <d v="2020-04-18T00:00:00"/>
    <x v="34"/>
    <n v="7"/>
    <n v="688083.44"/>
    <n v="3846"/>
    <n v="29916.671304347801"/>
  </r>
  <r>
    <x v="1"/>
    <n v="17"/>
    <x v="2"/>
    <n v="238.72"/>
    <n v="25"/>
    <n v="6.04"/>
    <n v="184.85881327588399"/>
    <d v="2020-04-18T00:00:00"/>
    <x v="34"/>
    <n v="7"/>
    <n v="1107397.46"/>
    <n v="5968"/>
    <n v="44295.898399999998"/>
  </r>
  <r>
    <x v="1"/>
    <n v="18"/>
    <x v="0"/>
    <n v="171.08695652173901"/>
    <n v="46"/>
    <n v="5.8478260869565197"/>
    <n v="210.08900978538401"/>
    <d v="2020-04-25T00:00:00"/>
    <x v="35"/>
    <n v="7"/>
    <n v="1628787.33"/>
    <n v="7870"/>
    <n v="35408.4202173913"/>
  </r>
  <r>
    <x v="1"/>
    <n v="18"/>
    <x v="1"/>
    <n v="167.08695652173901"/>
    <n v="23"/>
    <n v="6.1739130434782599"/>
    <n v="180.48722409707901"/>
    <d v="2020-04-25T00:00:00"/>
    <x v="35"/>
    <n v="7"/>
    <n v="666348.80000000005"/>
    <n v="3843"/>
    <n v="28971.686956521698"/>
  </r>
  <r>
    <x v="1"/>
    <n v="18"/>
    <x v="2"/>
    <n v="241.52"/>
    <n v="25"/>
    <n v="5.96"/>
    <n v="191.450220224209"/>
    <d v="2020-04-25T00:00:00"/>
    <x v="35"/>
    <n v="7"/>
    <n v="1107572.32"/>
    <n v="6038"/>
    <n v="44302.8928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R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colItems>
  <dataFields count="1">
    <dataField name="Avg # Days" fld="4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44:AB62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1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7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10:AB28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1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7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R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colItems>
  <dataFields count="1">
    <dataField name="Avg Visit Revenue" fld="5" baseField="0" baseItem="0" numFmtId="17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R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colItems>
  <dataFields count="1">
    <dataField name="Avg # Pet Visits YTD" fld="11" baseField="0" baseItem="1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69:AB87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1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0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R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1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colItems>
  <dataFields count="1">
    <dataField name="Avg # Pet Visits" fld="2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F0C481-02DD-4206-AA0E-4D7F7B7D6121}" name="PivotTable6" cacheId="1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S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13"/>
        <item x="31"/>
        <item x="14"/>
        <item x="32"/>
        <item x="15"/>
        <item x="33"/>
        <item x="16"/>
        <item x="34"/>
        <item x="17"/>
        <item x="35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18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  <i>
      <x v="33"/>
    </i>
    <i>
      <x v="35"/>
    </i>
  </colItems>
  <pageFields count="1">
    <pageField fld="0" item="1" hier="-1"/>
  </pageFields>
  <dataFields count="6">
    <dataField name="Avg Revenue per Visit" fld="6" baseField="2" baseItem="1" numFmtId="169"/>
    <dataField name=" Δ vs. prior week" fld="6" showDataAs="percentDiff" baseField="8" baseItem="1048828" numFmtId="168"/>
    <dataField name="Avg # of Total Visits" fld="3" baseField="2" baseItem="2" numFmtId="3"/>
    <dataField name=" Δ vs. prior week " fld="3" showDataAs="percentDiff" baseField="8" baseItem="1048828" numFmtId="168"/>
    <dataField name="Avg # Working Days" fld="5" baseField="2" baseItem="0" numFmtId="167"/>
    <dataField name="  Δ vs. prior week  " fld="5" showDataAs="percentDiff" baseField="8" baseItem="1048828" numFmtId="168"/>
  </dataFields>
  <formats count="11">
    <format dxfId="10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9">
      <pivotArea outline="0" fieldPosition="0">
        <references count="1">
          <reference field="4294967294" count="1">
            <x v="2"/>
          </reference>
        </references>
      </pivotArea>
    </format>
    <format dxfId="8">
      <pivotArea outline="0" fieldPosition="0">
        <references count="1">
          <reference field="4294967294" count="1">
            <x v="5"/>
          </reference>
        </references>
      </pivotArea>
    </format>
    <format dxfId="7">
      <pivotArea outline="0" fieldPosition="0">
        <references count="1">
          <reference field="4294967294" count="1">
            <x v="4"/>
          </reference>
        </references>
      </pivotArea>
    </format>
    <format dxfId="6">
      <pivotArea outline="0" fieldPosition="0">
        <references count="1">
          <reference field="4294967294" count="1">
            <x v="3"/>
          </reference>
        </references>
      </pivotArea>
    </format>
    <format dxfId="5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4">
      <pivotArea dataOnly="0" labelOnly="1" fieldPosition="0">
        <references count="1">
          <reference field="8" count="1">
            <x v="27"/>
          </reference>
        </references>
      </pivotArea>
    </format>
    <format dxfId="3">
      <pivotArea dataOnly="0" labelOnly="1" fieldPosition="0">
        <references count="1">
          <reference field="8" count="1">
            <x v="29"/>
          </reference>
        </references>
      </pivotArea>
    </format>
    <format dxfId="2">
      <pivotArea dataOnly="0" labelOnly="1" fieldPosition="0">
        <references count="1">
          <reference field="8" count="1">
            <x v="31"/>
          </reference>
        </references>
      </pivotArea>
    </format>
    <format dxfId="1">
      <pivotArea dataOnly="0" labelOnly="1" fieldPosition="0">
        <references count="1">
          <reference field="8" count="1">
            <x v="33"/>
          </reference>
        </references>
      </pivotArea>
    </format>
    <format dxfId="0">
      <pivotArea dataOnly="0" labelOnly="1" fieldPosition="0">
        <references count="1">
          <reference field="8" count="1">
            <x v="3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B96"/>
  <sheetViews>
    <sheetView workbookViewId="0">
      <selection activeCell="A47" sqref="A47"/>
    </sheetView>
  </sheetViews>
  <sheetFormatPr defaultRowHeight="15" x14ac:dyDescent="0.25"/>
  <cols>
    <col min="1" max="1" width="18.5703125" customWidth="1"/>
    <col min="2" max="2" width="8" bestFit="1" customWidth="1"/>
    <col min="3" max="18" width="7.42578125" bestFit="1" customWidth="1"/>
    <col min="19" max="23" width="7.42578125" customWidth="1"/>
    <col min="24" max="24" width="10.42578125" bestFit="1" customWidth="1"/>
    <col min="25" max="25" width="12.42578125" customWidth="1"/>
    <col min="26" max="26" width="16.28515625" bestFit="1" customWidth="1"/>
    <col min="27" max="27" width="8" customWidth="1"/>
    <col min="28" max="28" width="7.42578125" bestFit="1" customWidth="1"/>
    <col min="29" max="29" width="4.85546875" bestFit="1" customWidth="1"/>
  </cols>
  <sheetData>
    <row r="9" spans="1:28" ht="23.85" x14ac:dyDescent="0.4">
      <c r="A9" s="26" t="s">
        <v>23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18"/>
      <c r="X9" s="18"/>
    </row>
    <row r="10" spans="1:28" ht="14.25" x14ac:dyDescent="0.25">
      <c r="T10" s="1"/>
      <c r="U10" s="1"/>
      <c r="V10" s="1"/>
      <c r="W10" s="1"/>
      <c r="Z10" s="2" t="s">
        <v>4</v>
      </c>
      <c r="AA10" s="2" t="s">
        <v>1</v>
      </c>
    </row>
    <row r="11" spans="1:28" ht="14.25" x14ac:dyDescent="0.25">
      <c r="T11" s="22"/>
      <c r="U11" s="20"/>
      <c r="V11" s="23"/>
      <c r="W11" s="21"/>
      <c r="X11" s="1"/>
      <c r="Z11" s="2" t="s">
        <v>0</v>
      </c>
      <c r="AA11">
        <v>2020</v>
      </c>
      <c r="AB11">
        <v>2019</v>
      </c>
    </row>
    <row r="12" spans="1:28" ht="14.25" x14ac:dyDescent="0.25">
      <c r="T12" s="22"/>
      <c r="U12" s="20"/>
      <c r="V12" s="23"/>
      <c r="W12" s="21"/>
      <c r="X12" s="20"/>
      <c r="Z12" s="3">
        <v>2</v>
      </c>
      <c r="AA12" s="5">
        <v>207.30476190476099</v>
      </c>
      <c r="AB12" s="5">
        <v>204.161904761904</v>
      </c>
    </row>
    <row r="13" spans="1:28" ht="14.25" x14ac:dyDescent="0.25">
      <c r="T13" s="22"/>
      <c r="U13" s="20"/>
      <c r="V13" s="23"/>
      <c r="W13" s="21"/>
      <c r="X13" s="20"/>
      <c r="Z13" s="3">
        <v>3</v>
      </c>
      <c r="AA13" s="5">
        <v>196.25714285714199</v>
      </c>
      <c r="AB13" s="5">
        <v>202.94285714285701</v>
      </c>
    </row>
    <row r="14" spans="1:28" ht="14.25" x14ac:dyDescent="0.25">
      <c r="T14" s="22"/>
      <c r="U14" s="20"/>
      <c r="V14" s="23"/>
      <c r="W14" s="21"/>
      <c r="X14" s="20"/>
      <c r="Z14" s="3">
        <v>4</v>
      </c>
      <c r="AA14" s="5">
        <v>196.561904761904</v>
      </c>
      <c r="AB14" s="5">
        <v>188.44761904761901</v>
      </c>
    </row>
    <row r="15" spans="1:28" ht="14.25" x14ac:dyDescent="0.25">
      <c r="T15" s="22"/>
      <c r="U15" s="20"/>
      <c r="V15" s="23"/>
      <c r="W15" s="21"/>
      <c r="X15" s="20"/>
      <c r="Z15" s="3">
        <v>5</v>
      </c>
      <c r="AA15" s="5">
        <v>197.97142857142799</v>
      </c>
      <c r="AB15" s="5">
        <v>194.228571428571</v>
      </c>
    </row>
    <row r="16" spans="1:28" ht="14.25" x14ac:dyDescent="0.25">
      <c r="T16" s="22"/>
      <c r="U16" s="20"/>
      <c r="V16" s="23"/>
      <c r="W16" s="21"/>
      <c r="X16" s="20"/>
      <c r="Z16" s="3">
        <v>6</v>
      </c>
      <c r="AA16" s="5">
        <v>194.980952380952</v>
      </c>
      <c r="AB16" s="5">
        <v>192.266666666666</v>
      </c>
    </row>
    <row r="17" spans="1:28" ht="14.25" x14ac:dyDescent="0.25">
      <c r="T17" s="22"/>
      <c r="U17" s="20"/>
      <c r="V17" s="23"/>
      <c r="W17" s="21"/>
      <c r="X17" s="20"/>
      <c r="Z17" s="3">
        <v>7</v>
      </c>
      <c r="AA17" s="5">
        <v>196.90476190476099</v>
      </c>
      <c r="AB17" s="5">
        <v>187.647619047619</v>
      </c>
    </row>
    <row r="18" spans="1:28" ht="14.25" x14ac:dyDescent="0.25">
      <c r="T18" s="22"/>
      <c r="U18" s="20"/>
      <c r="V18" s="23"/>
      <c r="W18" s="21"/>
      <c r="X18" s="20"/>
      <c r="Z18" s="3">
        <v>8</v>
      </c>
      <c r="AA18" s="5">
        <v>185.457142857142</v>
      </c>
      <c r="AB18" s="5">
        <v>187.057142857142</v>
      </c>
    </row>
    <row r="19" spans="1:28" ht="14.25" x14ac:dyDescent="0.25">
      <c r="T19" s="22"/>
      <c r="U19" s="20"/>
      <c r="V19" s="23"/>
      <c r="W19" s="21"/>
      <c r="X19" s="20"/>
      <c r="Z19" s="3">
        <v>9</v>
      </c>
      <c r="AA19" s="5">
        <v>198.38095238095201</v>
      </c>
      <c r="AB19" s="5">
        <v>196.36190476190399</v>
      </c>
    </row>
    <row r="20" spans="1:28" ht="14.25" x14ac:dyDescent="0.25">
      <c r="T20" s="22"/>
      <c r="U20" s="20"/>
      <c r="V20" s="23"/>
      <c r="W20" s="21"/>
      <c r="X20" s="20"/>
      <c r="Z20" s="3">
        <v>10</v>
      </c>
      <c r="AA20" s="5">
        <v>208.23809523809501</v>
      </c>
      <c r="AB20" s="5">
        <v>204.69523809523801</v>
      </c>
    </row>
    <row r="21" spans="1:28" ht="14.25" x14ac:dyDescent="0.25">
      <c r="T21" s="22"/>
      <c r="U21" s="20"/>
      <c r="V21" s="23"/>
      <c r="W21" s="21"/>
      <c r="X21" s="20"/>
      <c r="Z21" s="3">
        <v>11</v>
      </c>
      <c r="AA21" s="5">
        <v>225.06666666666601</v>
      </c>
      <c r="AB21" s="5">
        <v>207.65714285714199</v>
      </c>
    </row>
    <row r="22" spans="1:28" ht="14.25" x14ac:dyDescent="0.25">
      <c r="T22" s="22"/>
      <c r="U22" s="20"/>
      <c r="V22" s="23"/>
      <c r="W22" s="21"/>
      <c r="X22" s="20"/>
      <c r="Z22" s="3">
        <v>12</v>
      </c>
      <c r="AA22" s="5">
        <v>248.00952380952299</v>
      </c>
      <c r="AB22" s="5">
        <v>213.63809523809499</v>
      </c>
    </row>
    <row r="23" spans="1:28" ht="14.25" x14ac:dyDescent="0.25">
      <c r="T23" s="23"/>
      <c r="U23" s="19"/>
      <c r="V23" s="23"/>
      <c r="W23" s="21"/>
      <c r="X23" s="20"/>
      <c r="Z23" s="3">
        <v>13</v>
      </c>
      <c r="AA23" s="5">
        <v>187.809523809523</v>
      </c>
      <c r="AB23" s="5">
        <v>222.42857142857099</v>
      </c>
    </row>
    <row r="24" spans="1:28" x14ac:dyDescent="0.25">
      <c r="T24" s="22"/>
      <c r="U24" s="20"/>
      <c r="V24" s="23"/>
      <c r="W24" s="21"/>
      <c r="X24" s="19"/>
      <c r="Z24" s="3">
        <v>14</v>
      </c>
      <c r="AA24" s="5">
        <v>169.161904761904</v>
      </c>
      <c r="AB24" s="5">
        <v>232.685714285714</v>
      </c>
    </row>
    <row r="25" spans="1:28" x14ac:dyDescent="0.25">
      <c r="T25" s="22"/>
      <c r="U25" s="19"/>
      <c r="V25" s="23"/>
      <c r="W25" s="21"/>
      <c r="Z25" s="3">
        <v>15</v>
      </c>
      <c r="AA25" s="5">
        <v>169.625</v>
      </c>
      <c r="AB25" s="5">
        <v>230.809523809523</v>
      </c>
    </row>
    <row r="26" spans="1:28" x14ac:dyDescent="0.25">
      <c r="Z26" s="3">
        <v>16</v>
      </c>
      <c r="AA26" s="5">
        <v>188.68627450980301</v>
      </c>
      <c r="AB26" s="5">
        <v>226.933333333333</v>
      </c>
    </row>
    <row r="27" spans="1:28" x14ac:dyDescent="0.25">
      <c r="A27" s="4" t="s">
        <v>22</v>
      </c>
      <c r="B27" s="24">
        <v>43840</v>
      </c>
      <c r="C27" s="24">
        <v>43847</v>
      </c>
      <c r="D27" s="24">
        <v>43854</v>
      </c>
      <c r="E27" s="24">
        <v>43861</v>
      </c>
      <c r="F27" s="24">
        <v>43868</v>
      </c>
      <c r="G27" s="24">
        <v>43875</v>
      </c>
      <c r="H27" s="24">
        <v>43882</v>
      </c>
      <c r="I27" s="24">
        <v>43889</v>
      </c>
      <c r="J27" s="24">
        <v>43896</v>
      </c>
      <c r="K27" s="24">
        <v>43903</v>
      </c>
      <c r="L27" s="24">
        <v>43910</v>
      </c>
      <c r="M27" s="24">
        <v>43917</v>
      </c>
      <c r="N27" s="24">
        <v>43924</v>
      </c>
      <c r="O27" s="24">
        <v>43931</v>
      </c>
      <c r="P27" s="24">
        <v>43938</v>
      </c>
      <c r="Q27" s="24">
        <v>43945</v>
      </c>
      <c r="R27" s="24">
        <v>43952</v>
      </c>
      <c r="S27" s="24">
        <v>43959</v>
      </c>
      <c r="T27" s="24">
        <v>43966</v>
      </c>
      <c r="U27" s="24">
        <v>43973</v>
      </c>
      <c r="V27" s="24">
        <v>43980</v>
      </c>
      <c r="W27" s="24">
        <v>43987</v>
      </c>
      <c r="Z27" s="3">
        <v>17</v>
      </c>
      <c r="AA27" s="5">
        <v>187.950980392156</v>
      </c>
      <c r="AB27" s="5">
        <v>241.78095238095199</v>
      </c>
    </row>
    <row r="28" spans="1:28" x14ac:dyDescent="0.25">
      <c r="A28" s="2" t="s">
        <v>4</v>
      </c>
      <c r="B28" s="2" t="s">
        <v>1</v>
      </c>
      <c r="S28" s="4"/>
      <c r="T28" s="4"/>
      <c r="U28" s="4"/>
      <c r="V28" s="4"/>
      <c r="W28" s="4"/>
      <c r="Z28" s="3">
        <v>18</v>
      </c>
      <c r="AA28" s="5">
        <v>193.91</v>
      </c>
      <c r="AB28" s="5">
        <v>259.74285714285702</v>
      </c>
    </row>
    <row r="29" spans="1:28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 s="7">
        <v>19</v>
      </c>
      <c r="T29" s="7">
        <v>20</v>
      </c>
      <c r="U29" s="7">
        <v>21</v>
      </c>
      <c r="V29" s="7">
        <v>22</v>
      </c>
      <c r="W29" s="7">
        <v>23</v>
      </c>
    </row>
    <row r="30" spans="1:28" x14ac:dyDescent="0.25">
      <c r="A30" s="3">
        <v>2019</v>
      </c>
      <c r="B30" s="5">
        <v>204.161904761904</v>
      </c>
      <c r="C30" s="5">
        <v>202.94285714285701</v>
      </c>
      <c r="D30" s="5">
        <v>188.44761904761901</v>
      </c>
      <c r="E30" s="5">
        <v>194.228571428571</v>
      </c>
      <c r="F30" s="5">
        <v>192.266666666666</v>
      </c>
      <c r="G30" s="5">
        <v>187.647619047619</v>
      </c>
      <c r="H30" s="5">
        <v>187.057142857142</v>
      </c>
      <c r="I30" s="5">
        <v>196.36190476190399</v>
      </c>
      <c r="J30" s="5">
        <v>204.69523809523801</v>
      </c>
      <c r="K30" s="5">
        <v>207.65714285714199</v>
      </c>
      <c r="L30" s="5">
        <v>213.63809523809499</v>
      </c>
      <c r="M30" s="5">
        <v>222.42857142857099</v>
      </c>
      <c r="N30" s="5">
        <v>232.685714285714</v>
      </c>
      <c r="O30" s="5">
        <v>230.809523809523</v>
      </c>
      <c r="P30" s="5">
        <v>226.933333333333</v>
      </c>
      <c r="Q30" s="5">
        <v>241.78095238095199</v>
      </c>
      <c r="R30" s="5">
        <v>259.74285714285702</v>
      </c>
    </row>
    <row r="31" spans="1:28" x14ac:dyDescent="0.25">
      <c r="A31" s="3">
        <v>2020</v>
      </c>
      <c r="B31" s="5">
        <v>207.30476190476099</v>
      </c>
      <c r="C31" s="5">
        <v>196.25714285714199</v>
      </c>
      <c r="D31" s="5">
        <v>196.561904761904</v>
      </c>
      <c r="E31" s="5">
        <v>197.97142857142799</v>
      </c>
      <c r="F31" s="5">
        <v>194.980952380952</v>
      </c>
      <c r="G31" s="5">
        <v>196.90476190476099</v>
      </c>
      <c r="H31" s="5">
        <v>185.457142857142</v>
      </c>
      <c r="I31" s="5">
        <v>198.38095238095201</v>
      </c>
      <c r="J31" s="5">
        <v>208.23809523809501</v>
      </c>
      <c r="K31" s="5">
        <v>225.06666666666601</v>
      </c>
      <c r="L31" s="5">
        <v>248.00952380952299</v>
      </c>
      <c r="M31" s="5">
        <v>187.809523809523</v>
      </c>
      <c r="N31" s="5">
        <v>169.161904761904</v>
      </c>
      <c r="O31" s="5">
        <v>169.625</v>
      </c>
      <c r="P31" s="5">
        <v>188.68627450980301</v>
      </c>
      <c r="Q31" s="5">
        <v>187.950980392156</v>
      </c>
      <c r="R31" s="5">
        <v>193.91</v>
      </c>
    </row>
    <row r="32" spans="1:28" x14ac:dyDescent="0.25">
      <c r="A32" s="1" t="s">
        <v>2</v>
      </c>
      <c r="B32" s="6">
        <f t="shared" ref="B32:L32" si="0">B31/B30-1</f>
        <v>1.5393945048280289E-2</v>
      </c>
      <c r="C32" s="6">
        <f t="shared" si="0"/>
        <v>-3.2943826552164657E-2</v>
      </c>
      <c r="D32" s="6">
        <f t="shared" si="0"/>
        <v>4.3058573811084244E-2</v>
      </c>
      <c r="E32" s="6">
        <f t="shared" si="0"/>
        <v>1.927037363930495E-2</v>
      </c>
      <c r="F32" s="6">
        <f t="shared" si="0"/>
        <v>1.4117297404400153E-2</v>
      </c>
      <c r="G32" s="6">
        <f t="shared" si="0"/>
        <v>4.9332588945841138E-2</v>
      </c>
      <c r="H32" s="6">
        <f t="shared" si="0"/>
        <v>-8.5535359706736536E-3</v>
      </c>
      <c r="I32" s="6">
        <f t="shared" si="0"/>
        <v>1.0282277621497915E-2</v>
      </c>
      <c r="J32" s="6">
        <f t="shared" si="0"/>
        <v>1.7307960731400174E-2</v>
      </c>
      <c r="K32" s="6">
        <f t="shared" si="0"/>
        <v>8.3837827921483754E-2</v>
      </c>
      <c r="L32" s="6">
        <f t="shared" si="0"/>
        <v>0.16088623395149537</v>
      </c>
      <c r="M32" s="6">
        <f t="shared" ref="M32:N32" si="1">M31/M30-1</f>
        <v>-0.15564119032327317</v>
      </c>
      <c r="N32" s="6">
        <f t="shared" si="1"/>
        <v>-0.27300261951539206</v>
      </c>
      <c r="O32" s="6">
        <f t="shared" ref="O32:P32" si="2">O31/O30-1</f>
        <v>-0.26508665153703059</v>
      </c>
      <c r="P32" s="6">
        <f t="shared" si="2"/>
        <v>-0.16853874334693031</v>
      </c>
      <c r="Q32" s="6">
        <f t="shared" ref="Q32:R32" si="3">Q31/Q30-1</f>
        <v>-0.22263942406836523</v>
      </c>
      <c r="R32" s="6">
        <f t="shared" si="3"/>
        <v>-0.25345396546034504</v>
      </c>
    </row>
    <row r="33" spans="1:28" x14ac:dyDescent="0.25">
      <c r="A33" s="1" t="s">
        <v>3</v>
      </c>
      <c r="C33" s="6">
        <f t="shared" ref="C33:K33" si="4">C31/B31-1</f>
        <v>-5.3291680066155256E-2</v>
      </c>
      <c r="D33" s="6">
        <f t="shared" si="4"/>
        <v>1.5528703838507685E-3</v>
      </c>
      <c r="E33" s="6">
        <f t="shared" si="4"/>
        <v>7.1708900625040428E-3</v>
      </c>
      <c r="F33" s="6">
        <f t="shared" si="4"/>
        <v>-1.5105594842929726E-2</v>
      </c>
      <c r="G33" s="6">
        <f t="shared" si="4"/>
        <v>9.8666536413785089E-3</v>
      </c>
      <c r="H33" s="6">
        <f t="shared" si="4"/>
        <v>-5.8137847642079743E-2</v>
      </c>
      <c r="I33" s="6">
        <f t="shared" si="4"/>
        <v>6.9686232218972854E-2</v>
      </c>
      <c r="J33" s="6">
        <f t="shared" si="4"/>
        <v>4.9687950072012432E-2</v>
      </c>
      <c r="K33" s="6">
        <f t="shared" si="4"/>
        <v>8.0814086439513266E-2</v>
      </c>
      <c r="L33" s="6">
        <f t="shared" ref="L33:Q33" si="5">L31/K31-1</f>
        <v>0.10193805010155677</v>
      </c>
      <c r="M33" s="6">
        <f t="shared" si="5"/>
        <v>-0.24273261395491796</v>
      </c>
      <c r="N33" s="6">
        <f t="shared" si="5"/>
        <v>-9.9290060851927153E-2</v>
      </c>
      <c r="O33" s="6">
        <f t="shared" si="5"/>
        <v>2.7375858574529843E-3</v>
      </c>
      <c r="P33" s="6">
        <f t="shared" si="5"/>
        <v>0.11237302584998088</v>
      </c>
      <c r="Q33" s="6">
        <f t="shared" si="5"/>
        <v>-3.8969136443933738E-3</v>
      </c>
      <c r="R33" s="6">
        <f t="shared" ref="R33" si="6">R31/Q31-1</f>
        <v>3.1705179698507724E-2</v>
      </c>
    </row>
    <row r="35" spans="1:28" x14ac:dyDescent="0.25">
      <c r="A35" s="2" t="s">
        <v>9</v>
      </c>
      <c r="B35" s="2" t="s">
        <v>1</v>
      </c>
      <c r="S35" s="4"/>
      <c r="T35" s="4"/>
      <c r="U35" s="4"/>
      <c r="V35" s="4"/>
      <c r="W35" s="4"/>
    </row>
    <row r="36" spans="1:28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 s="8">
        <v>19</v>
      </c>
      <c r="T36" s="8">
        <v>20</v>
      </c>
      <c r="U36" s="8">
        <v>21</v>
      </c>
      <c r="V36" s="7">
        <v>22</v>
      </c>
      <c r="W36" s="7">
        <v>23</v>
      </c>
    </row>
    <row r="37" spans="1:28" x14ac:dyDescent="0.25">
      <c r="A37" s="3">
        <v>2019</v>
      </c>
      <c r="B37" s="5">
        <v>204.16190476190476</v>
      </c>
      <c r="C37" s="5">
        <v>407.10476190476192</v>
      </c>
      <c r="D37" s="5">
        <v>595.55238095238099</v>
      </c>
      <c r="E37" s="5">
        <v>789.78095238095239</v>
      </c>
      <c r="F37" s="5">
        <v>982.04761904761904</v>
      </c>
      <c r="G37" s="5">
        <v>1169.695238095238</v>
      </c>
      <c r="H37" s="5">
        <v>1356.7523809523809</v>
      </c>
      <c r="I37" s="5">
        <v>1553.1142857142856</v>
      </c>
      <c r="J37" s="5">
        <v>1757.8095238095239</v>
      </c>
      <c r="K37" s="5">
        <v>1965.4666666666667</v>
      </c>
      <c r="L37" s="5">
        <v>2179.1047619047617</v>
      </c>
      <c r="M37" s="5">
        <v>2401.5333333333333</v>
      </c>
      <c r="N37" s="5">
        <v>2634.2190476190476</v>
      </c>
      <c r="O37" s="5">
        <v>2865.0285714285715</v>
      </c>
      <c r="P37" s="5">
        <v>3091.9619047619049</v>
      </c>
      <c r="Q37" s="5">
        <v>3333.7428571428572</v>
      </c>
      <c r="R37" s="5">
        <v>3593.4857142857145</v>
      </c>
    </row>
    <row r="38" spans="1:28" x14ac:dyDescent="0.25">
      <c r="A38" s="3">
        <v>2020</v>
      </c>
      <c r="B38" s="5">
        <v>403.56190476190477</v>
      </c>
      <c r="C38" s="5">
        <v>196.25714285714287</v>
      </c>
      <c r="D38" s="5">
        <v>392.81904761904764</v>
      </c>
      <c r="E38" s="5">
        <v>590.79047619047617</v>
      </c>
      <c r="F38" s="5">
        <v>785.7714285714286</v>
      </c>
      <c r="G38" s="5">
        <v>982.67619047619053</v>
      </c>
      <c r="H38" s="5">
        <v>1168.1333333333334</v>
      </c>
      <c r="I38" s="5">
        <v>1366.5142857142857</v>
      </c>
      <c r="J38" s="5">
        <v>1574.7523809523809</v>
      </c>
      <c r="K38" s="5">
        <v>1799.8190476190475</v>
      </c>
      <c r="L38" s="5">
        <v>2047.8285714285714</v>
      </c>
      <c r="M38" s="5">
        <v>2235.638095238095</v>
      </c>
      <c r="N38" s="5">
        <v>2404.8000000000002</v>
      </c>
      <c r="O38" s="5">
        <v>2574.560925799864</v>
      </c>
      <c r="P38" s="5">
        <v>2763.1222151495863</v>
      </c>
      <c r="Q38" s="5">
        <v>2950.9814704124328</v>
      </c>
      <c r="R38" s="5">
        <v>3144.501410039481</v>
      </c>
    </row>
    <row r="39" spans="1:28" x14ac:dyDescent="0.25">
      <c r="A39" s="1" t="s">
        <v>2</v>
      </c>
      <c r="B39" s="6">
        <f t="shared" ref="B39" si="7">B38/B37-1</f>
        <v>0.97667584083593795</v>
      </c>
      <c r="C39" s="6">
        <f t="shared" ref="C39" si="8">C38/C37-1</f>
        <v>-0.51791980536190518</v>
      </c>
      <c r="D39" s="6">
        <f t="shared" ref="D39" si="9">D38/D37-1</f>
        <v>-0.34041226232549215</v>
      </c>
      <c r="E39" s="6">
        <f t="shared" ref="E39" si="10">E38/E37-1</f>
        <v>-0.25195654008947632</v>
      </c>
      <c r="F39" s="6">
        <f t="shared" ref="F39" si="11">F38/F37-1</f>
        <v>-0.19986422925859471</v>
      </c>
      <c r="G39" s="6">
        <f t="shared" ref="G39" si="12">G38/G37-1</f>
        <v>-0.15988698724942585</v>
      </c>
      <c r="H39" s="6">
        <f t="shared" ref="H39" si="13">H38/H37-1</f>
        <v>-0.13902245558371173</v>
      </c>
      <c r="I39" s="6">
        <f t="shared" ref="I39" si="14">I38/I37-1</f>
        <v>-0.12014569804448205</v>
      </c>
      <c r="J39" s="6">
        <f t="shared" ref="J39" si="15">J38/J37-1</f>
        <v>-0.1041393509237688</v>
      </c>
      <c r="K39" s="6">
        <f t="shared" ref="K39" si="16">K38/K37-1</f>
        <v>-8.4279027396862105E-2</v>
      </c>
      <c r="L39" s="6">
        <f t="shared" ref="L39:R39" si="17">L38/L37-1</f>
        <v>-6.0243175441203389E-2</v>
      </c>
      <c r="M39" s="6">
        <f t="shared" si="17"/>
        <v>-6.9078882142758036E-2</v>
      </c>
      <c r="N39" s="6">
        <f t="shared" si="17"/>
        <v>-8.7091864219267956E-2</v>
      </c>
      <c r="O39" s="6">
        <f t="shared" si="17"/>
        <v>-0.10138385652603576</v>
      </c>
      <c r="P39" s="6">
        <f t="shared" si="17"/>
        <v>-0.10635308575628799</v>
      </c>
      <c r="Q39" s="6">
        <f t="shared" si="17"/>
        <v>-0.11481431026100952</v>
      </c>
      <c r="R39" s="6">
        <f t="shared" si="17"/>
        <v>-0.1249439513454359</v>
      </c>
    </row>
    <row r="40" spans="1:28" x14ac:dyDescent="0.25">
      <c r="A40" s="9" t="s">
        <v>5</v>
      </c>
    </row>
    <row r="42" spans="1:28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4" spans="1:28" x14ac:dyDescent="0.25">
      <c r="Z44" s="2" t="s">
        <v>10</v>
      </c>
      <c r="AA44" s="2" t="s">
        <v>1</v>
      </c>
    </row>
    <row r="45" spans="1:28" x14ac:dyDescent="0.25">
      <c r="Z45" s="2" t="s">
        <v>0</v>
      </c>
      <c r="AA45">
        <v>2020</v>
      </c>
      <c r="AB45">
        <v>2019</v>
      </c>
    </row>
    <row r="46" spans="1:28" x14ac:dyDescent="0.25">
      <c r="Z46" s="3">
        <v>2</v>
      </c>
      <c r="AA46" s="5">
        <v>6.25714285714285</v>
      </c>
      <c r="AB46" s="5">
        <v>6.2476190476190396</v>
      </c>
    </row>
    <row r="47" spans="1:28" x14ac:dyDescent="0.25">
      <c r="Z47" s="3">
        <v>3</v>
      </c>
      <c r="AA47" s="5">
        <v>6.25714285714285</v>
      </c>
      <c r="AB47" s="5">
        <v>6.2761904761904699</v>
      </c>
    </row>
    <row r="48" spans="1:28" x14ac:dyDescent="0.25">
      <c r="Z48" s="3">
        <v>4</v>
      </c>
      <c r="AA48" s="5">
        <v>6.3047619047619001</v>
      </c>
      <c r="AB48" s="5">
        <v>6.2380952380952301</v>
      </c>
    </row>
    <row r="49" spans="1:28" x14ac:dyDescent="0.25">
      <c r="Z49" s="3">
        <v>5</v>
      </c>
      <c r="AA49" s="5">
        <v>6.2666666666666604</v>
      </c>
      <c r="AB49" s="5">
        <v>6.2380952380952301</v>
      </c>
    </row>
    <row r="50" spans="1:28" x14ac:dyDescent="0.25">
      <c r="Z50" s="3">
        <v>6</v>
      </c>
      <c r="AA50" s="5">
        <v>6.2666666666666604</v>
      </c>
      <c r="AB50" s="5">
        <v>6.2</v>
      </c>
    </row>
    <row r="51" spans="1:28" x14ac:dyDescent="0.25">
      <c r="Z51" s="3">
        <v>7</v>
      </c>
      <c r="AA51" s="5">
        <v>6.25714285714285</v>
      </c>
      <c r="AB51" s="5">
        <v>6.1904761904761898</v>
      </c>
    </row>
    <row r="52" spans="1:28" x14ac:dyDescent="0.25">
      <c r="Z52" s="3">
        <v>8</v>
      </c>
      <c r="AA52" s="5">
        <v>5.6571428571428504</v>
      </c>
      <c r="AB52" s="5">
        <v>5.6285714285714201</v>
      </c>
    </row>
    <row r="53" spans="1:28" x14ac:dyDescent="0.25">
      <c r="Z53" s="3">
        <v>9</v>
      </c>
      <c r="AA53" s="5">
        <v>6.2666666666666604</v>
      </c>
      <c r="AB53" s="5">
        <v>6.2095238095237999</v>
      </c>
    </row>
    <row r="54" spans="1:28" x14ac:dyDescent="0.25">
      <c r="Z54" s="3">
        <v>10</v>
      </c>
      <c r="AA54" s="5">
        <v>6.2761904761904699</v>
      </c>
      <c r="AB54" s="5">
        <v>6.2761904761904699</v>
      </c>
    </row>
    <row r="55" spans="1:28" x14ac:dyDescent="0.25">
      <c r="Z55" s="3">
        <v>11</v>
      </c>
      <c r="AA55" s="5">
        <v>6.3047619047619001</v>
      </c>
      <c r="AB55" s="5">
        <v>6.3047619047619001</v>
      </c>
    </row>
    <row r="56" spans="1:28" x14ac:dyDescent="0.25">
      <c r="Z56" s="3">
        <v>12</v>
      </c>
      <c r="AA56" s="5">
        <v>6.2952380952380897</v>
      </c>
      <c r="AB56" s="5">
        <v>6.1904761904761898</v>
      </c>
    </row>
    <row r="57" spans="1:28" x14ac:dyDescent="0.25">
      <c r="Z57" s="3">
        <v>13</v>
      </c>
      <c r="AA57" s="5">
        <v>6.1428571428571397</v>
      </c>
      <c r="AB57" s="5">
        <v>6.2761904761904699</v>
      </c>
    </row>
    <row r="58" spans="1:28" x14ac:dyDescent="0.25">
      <c r="Z58" s="3">
        <v>14</v>
      </c>
      <c r="AA58" s="5">
        <v>6.0285714285714196</v>
      </c>
      <c r="AB58" s="5">
        <v>6.2190476190476103</v>
      </c>
    </row>
    <row r="59" spans="1:28" x14ac:dyDescent="0.25">
      <c r="Z59" s="3">
        <v>15</v>
      </c>
      <c r="AA59" s="5">
        <v>5.5192307692307603</v>
      </c>
      <c r="AB59" s="5">
        <v>6.25714285714285</v>
      </c>
    </row>
    <row r="60" spans="1:28" x14ac:dyDescent="0.25">
      <c r="A60" s="4" t="s">
        <v>22</v>
      </c>
      <c r="B60" s="24">
        <v>43840</v>
      </c>
      <c r="C60" s="24">
        <v>43847</v>
      </c>
      <c r="D60" s="24">
        <v>43854</v>
      </c>
      <c r="E60" s="24">
        <v>43861</v>
      </c>
      <c r="F60" s="24">
        <v>43868</v>
      </c>
      <c r="G60" s="24">
        <v>43875</v>
      </c>
      <c r="H60" s="24">
        <v>43882</v>
      </c>
      <c r="I60" s="24">
        <v>43889</v>
      </c>
      <c r="J60" s="24">
        <v>43896</v>
      </c>
      <c r="K60" s="24">
        <v>43903</v>
      </c>
      <c r="L60" s="24">
        <v>43910</v>
      </c>
      <c r="M60" s="24">
        <v>43917</v>
      </c>
      <c r="N60" s="24">
        <v>43924</v>
      </c>
      <c r="O60" s="24">
        <v>43931</v>
      </c>
      <c r="P60" s="24">
        <v>43938</v>
      </c>
      <c r="Q60" s="24">
        <v>43945</v>
      </c>
      <c r="R60" s="24">
        <v>43952</v>
      </c>
      <c r="S60" s="24">
        <v>43959</v>
      </c>
      <c r="T60" s="24">
        <v>43966</v>
      </c>
      <c r="U60" s="24">
        <v>43973</v>
      </c>
      <c r="V60" s="24">
        <v>43980</v>
      </c>
      <c r="W60" s="24">
        <v>43987</v>
      </c>
      <c r="Z60" s="3">
        <v>16</v>
      </c>
      <c r="AA60" s="5">
        <v>5.7254901960784297</v>
      </c>
      <c r="AB60" s="5">
        <v>5.6761904761904702</v>
      </c>
    </row>
    <row r="61" spans="1:28" x14ac:dyDescent="0.25">
      <c r="A61" s="2" t="s">
        <v>10</v>
      </c>
      <c r="B61" s="2" t="s">
        <v>1</v>
      </c>
      <c r="S61" s="4"/>
      <c r="T61" s="4"/>
      <c r="U61" s="4"/>
      <c r="V61" s="4"/>
      <c r="W61" s="4"/>
      <c r="Z61" s="3">
        <v>17</v>
      </c>
      <c r="AA61" s="5">
        <v>5.9607843137254903</v>
      </c>
      <c r="AB61" s="5">
        <v>6.0095238095237997</v>
      </c>
    </row>
    <row r="62" spans="1:28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>
        <v>17</v>
      </c>
      <c r="R62">
        <v>18</v>
      </c>
      <c r="S62" s="7">
        <v>19</v>
      </c>
      <c r="T62" s="7">
        <v>20</v>
      </c>
      <c r="U62" s="7">
        <v>21</v>
      </c>
      <c r="V62" s="7">
        <v>22</v>
      </c>
      <c r="W62" s="7">
        <v>23</v>
      </c>
      <c r="Z62" s="3">
        <v>18</v>
      </c>
      <c r="AA62" s="5">
        <v>5.98</v>
      </c>
      <c r="AB62" s="5">
        <v>6.2</v>
      </c>
    </row>
    <row r="63" spans="1:28" x14ac:dyDescent="0.25">
      <c r="A63" s="3">
        <v>2019</v>
      </c>
      <c r="B63" s="5">
        <v>6.2476190476190396</v>
      </c>
      <c r="C63" s="5">
        <v>6.2761904761904699</v>
      </c>
      <c r="D63" s="5">
        <v>6.2380952380952301</v>
      </c>
      <c r="E63" s="5">
        <v>6.2380952380952301</v>
      </c>
      <c r="F63" s="5">
        <v>6.2</v>
      </c>
      <c r="G63" s="5">
        <v>6.1904761904761898</v>
      </c>
      <c r="H63" s="5">
        <v>5.6285714285714201</v>
      </c>
      <c r="I63" s="5">
        <v>6.2095238095237999</v>
      </c>
      <c r="J63" s="5">
        <v>6.2761904761904699</v>
      </c>
      <c r="K63" s="5">
        <v>6.3047619047619001</v>
      </c>
      <c r="L63" s="5">
        <v>6.1904761904761898</v>
      </c>
      <c r="M63" s="5">
        <v>6.2761904761904699</v>
      </c>
      <c r="N63" s="5">
        <v>6.2190476190476103</v>
      </c>
      <c r="O63" s="5">
        <v>6.25714285714285</v>
      </c>
      <c r="P63" s="5">
        <v>5.6761904761904702</v>
      </c>
      <c r="Q63" s="5">
        <v>6.0095238095237997</v>
      </c>
      <c r="R63" s="5">
        <v>6.2</v>
      </c>
    </row>
    <row r="64" spans="1:28" x14ac:dyDescent="0.25">
      <c r="A64" s="3">
        <v>2020</v>
      </c>
      <c r="B64" s="5">
        <v>6.25714285714285</v>
      </c>
      <c r="C64" s="5">
        <v>6.25714285714285</v>
      </c>
      <c r="D64" s="5">
        <v>6.3047619047619001</v>
      </c>
      <c r="E64" s="5">
        <v>6.2666666666666604</v>
      </c>
      <c r="F64" s="5">
        <v>6.2666666666666604</v>
      </c>
      <c r="G64" s="5">
        <v>6.25714285714285</v>
      </c>
      <c r="H64" s="5">
        <v>5.6571428571428504</v>
      </c>
      <c r="I64" s="5">
        <v>6.2666666666666604</v>
      </c>
      <c r="J64" s="5">
        <v>6.2761904761904699</v>
      </c>
      <c r="K64" s="5">
        <v>6.3047619047619001</v>
      </c>
      <c r="L64" s="5">
        <v>6.2952380952380897</v>
      </c>
      <c r="M64" s="5">
        <v>6.1428571428571397</v>
      </c>
      <c r="N64" s="5">
        <v>6.0285714285714196</v>
      </c>
      <c r="O64" s="5">
        <v>5.5192307692307603</v>
      </c>
      <c r="P64" s="5">
        <v>5.7254901960784297</v>
      </c>
      <c r="Q64" s="5">
        <v>5.9607843137254903</v>
      </c>
      <c r="R64" s="5">
        <v>5.98</v>
      </c>
    </row>
    <row r="65" spans="1:28" x14ac:dyDescent="0.25">
      <c r="A65" s="1" t="s">
        <v>2</v>
      </c>
      <c r="B65" s="6">
        <f t="shared" ref="B65" si="18">B64/B63-1</f>
        <v>1.5243902439026069E-3</v>
      </c>
      <c r="C65" s="6">
        <f t="shared" ref="C65" si="19">C64/C63-1</f>
        <v>-3.0349013657057222E-3</v>
      </c>
      <c r="D65" s="6">
        <f t="shared" ref="D65" si="20">D64/D63-1</f>
        <v>1.0687022900763843E-2</v>
      </c>
      <c r="E65" s="6">
        <f t="shared" ref="E65" si="21">E64/E63-1</f>
        <v>4.5801526717559327E-3</v>
      </c>
      <c r="F65" s="6">
        <f t="shared" ref="F65" si="22">F64/F63-1</f>
        <v>1.0752688172041891E-2</v>
      </c>
      <c r="G65" s="6">
        <f t="shared" ref="G65" si="23">G64/G63-1</f>
        <v>1.0769230769229754E-2</v>
      </c>
      <c r="H65" s="6">
        <f t="shared" ref="H65" si="24">H64/H63-1</f>
        <v>5.0761421319800437E-3</v>
      </c>
      <c r="I65" s="6">
        <f t="shared" ref="I65" si="25">I64/I63-1</f>
        <v>9.2024539877306744E-3</v>
      </c>
      <c r="J65" s="6">
        <f t="shared" ref="J65" si="26">J64/J63-1</f>
        <v>0</v>
      </c>
      <c r="K65" s="6">
        <f t="shared" ref="K65" si="27">K64/K63-1</f>
        <v>0</v>
      </c>
      <c r="L65" s="6">
        <f t="shared" ref="L65:R65" si="28">L64/L63-1</f>
        <v>1.6923076923076152E-2</v>
      </c>
      <c r="M65" s="6">
        <f t="shared" si="28"/>
        <v>-2.1244309559938834E-2</v>
      </c>
      <c r="N65" s="6">
        <f t="shared" si="28"/>
        <v>-3.0627871362940318E-2</v>
      </c>
      <c r="O65" s="6">
        <f t="shared" si="28"/>
        <v>-0.11793115560238887</v>
      </c>
      <c r="P65" s="6">
        <f t="shared" si="28"/>
        <v>8.685353335966095E-3</v>
      </c>
      <c r="Q65" s="6">
        <f t="shared" si="28"/>
        <v>-8.110375687515825E-3</v>
      </c>
      <c r="R65" s="6">
        <f t="shared" si="28"/>
        <v>-3.548387096774186E-2</v>
      </c>
    </row>
    <row r="66" spans="1:28" x14ac:dyDescent="0.25">
      <c r="A66" s="9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28" x14ac:dyDescent="0.25">
      <c r="A67" s="9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28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8" x14ac:dyDescent="0.25">
      <c r="Z69" s="2" t="s">
        <v>12</v>
      </c>
      <c r="AA69" s="2" t="s">
        <v>1</v>
      </c>
    </row>
    <row r="70" spans="1:28" x14ac:dyDescent="0.25">
      <c r="Z70" s="2" t="s">
        <v>0</v>
      </c>
      <c r="AA70">
        <v>2020</v>
      </c>
      <c r="AB70">
        <v>2019</v>
      </c>
    </row>
    <row r="71" spans="1:28" x14ac:dyDescent="0.25">
      <c r="Z71" s="3">
        <v>2</v>
      </c>
      <c r="AA71" s="15">
        <v>169.79071402237599</v>
      </c>
      <c r="AB71" s="15">
        <v>158.282595342447</v>
      </c>
    </row>
    <row r="72" spans="1:28" x14ac:dyDescent="0.25">
      <c r="Z72" s="3">
        <v>3</v>
      </c>
      <c r="AA72" s="15">
        <v>173.50076242467199</v>
      </c>
      <c r="AB72" s="15">
        <v>161.11562305240301</v>
      </c>
    </row>
    <row r="73" spans="1:28" x14ac:dyDescent="0.25">
      <c r="Z73" s="3">
        <v>4</v>
      </c>
      <c r="AA73" s="15">
        <v>173.916165254764</v>
      </c>
      <c r="AB73" s="15">
        <v>161.32334996292701</v>
      </c>
    </row>
    <row r="74" spans="1:28" x14ac:dyDescent="0.25">
      <c r="Z74" s="3">
        <v>5</v>
      </c>
      <c r="AA74" s="15">
        <v>178.124154581103</v>
      </c>
      <c r="AB74" s="15">
        <v>165.477950874762</v>
      </c>
    </row>
    <row r="75" spans="1:28" x14ac:dyDescent="0.25">
      <c r="Z75" s="3">
        <v>6</v>
      </c>
      <c r="AA75" s="15">
        <v>184.49501255624901</v>
      </c>
      <c r="AB75" s="15">
        <v>169.968465418823</v>
      </c>
    </row>
    <row r="76" spans="1:28" x14ac:dyDescent="0.25">
      <c r="Z76" s="3">
        <v>7</v>
      </c>
      <c r="AA76" s="15">
        <v>177.88313855167701</v>
      </c>
      <c r="AB76" s="15">
        <v>166.80734058332101</v>
      </c>
    </row>
    <row r="77" spans="1:28" x14ac:dyDescent="0.25">
      <c r="Z77" s="3">
        <v>8</v>
      </c>
      <c r="AA77" s="15">
        <v>170.65539469026399</v>
      </c>
      <c r="AB77" s="15">
        <v>164.053832327984</v>
      </c>
    </row>
    <row r="78" spans="1:28" x14ac:dyDescent="0.25">
      <c r="Z78" s="3">
        <v>9</v>
      </c>
      <c r="AA78" s="15">
        <v>184.96246906839599</v>
      </c>
      <c r="AB78" s="15">
        <v>166.93351680224299</v>
      </c>
    </row>
    <row r="79" spans="1:28" x14ac:dyDescent="0.25">
      <c r="Z79" s="3">
        <v>10</v>
      </c>
      <c r="AA79" s="15">
        <v>186.87351490088801</v>
      </c>
      <c r="AB79" s="15">
        <v>171.45271794083601</v>
      </c>
    </row>
    <row r="80" spans="1:28" x14ac:dyDescent="0.25">
      <c r="Z80" s="3">
        <v>11</v>
      </c>
      <c r="AA80" s="15">
        <v>184.28711707929</v>
      </c>
      <c r="AB80" s="15">
        <v>177.873694226711</v>
      </c>
    </row>
    <row r="81" spans="1:28" x14ac:dyDescent="0.25">
      <c r="Z81" s="3">
        <v>12</v>
      </c>
      <c r="AA81" s="15">
        <v>173.005398859102</v>
      </c>
      <c r="AB81" s="15">
        <v>181.907575196625</v>
      </c>
    </row>
    <row r="82" spans="1:28" x14ac:dyDescent="0.25">
      <c r="Z82" s="3">
        <v>13</v>
      </c>
      <c r="AA82" s="15">
        <v>173.56510731865899</v>
      </c>
      <c r="AB82" s="15">
        <v>187.15427973234799</v>
      </c>
    </row>
    <row r="83" spans="1:28" x14ac:dyDescent="0.25">
      <c r="Z83" s="3">
        <v>14</v>
      </c>
      <c r="AA83" s="15">
        <v>187.92392013237301</v>
      </c>
      <c r="AB83" s="15">
        <v>191.25768993675399</v>
      </c>
    </row>
    <row r="84" spans="1:28" x14ac:dyDescent="0.25">
      <c r="Z84" s="3">
        <v>15</v>
      </c>
      <c r="AA84" s="15">
        <v>179.54054341883099</v>
      </c>
      <c r="AB84" s="15">
        <v>190.742496544613</v>
      </c>
    </row>
    <row r="85" spans="1:28" x14ac:dyDescent="0.25">
      <c r="Z85" s="3">
        <v>16</v>
      </c>
      <c r="AA85" s="15">
        <v>185.32107656311001</v>
      </c>
      <c r="AB85" s="15">
        <v>188.09904255931301</v>
      </c>
    </row>
    <row r="86" spans="1:28" x14ac:dyDescent="0.25">
      <c r="Z86" s="3">
        <v>17</v>
      </c>
      <c r="AA86" s="15">
        <v>191.39097801325201</v>
      </c>
      <c r="AB86" s="15">
        <v>191.578228522654</v>
      </c>
    </row>
    <row r="87" spans="1:28" x14ac:dyDescent="0.25">
      <c r="A87" s="4" t="s">
        <v>22</v>
      </c>
      <c r="B87" s="24">
        <v>43840</v>
      </c>
      <c r="C87" s="24">
        <v>43847</v>
      </c>
      <c r="D87" s="24">
        <v>43854</v>
      </c>
      <c r="E87" s="24">
        <v>43861</v>
      </c>
      <c r="F87" s="24">
        <v>43868</v>
      </c>
      <c r="G87" s="24">
        <v>43875</v>
      </c>
      <c r="H87" s="24">
        <v>43882</v>
      </c>
      <c r="I87" s="24">
        <v>43889</v>
      </c>
      <c r="J87" s="24">
        <v>43896</v>
      </c>
      <c r="K87" s="24">
        <v>43903</v>
      </c>
      <c r="L87" s="24">
        <v>43910</v>
      </c>
      <c r="M87" s="24">
        <v>43917</v>
      </c>
      <c r="N87" s="24">
        <v>43924</v>
      </c>
      <c r="O87" s="24">
        <v>43931</v>
      </c>
      <c r="P87" s="24">
        <v>43938</v>
      </c>
      <c r="Q87" s="24">
        <v>43945</v>
      </c>
      <c r="R87" s="24">
        <v>43952</v>
      </c>
      <c r="S87" s="24">
        <v>43959</v>
      </c>
      <c r="T87" s="24">
        <v>43966</v>
      </c>
      <c r="U87" s="24">
        <v>43973</v>
      </c>
      <c r="V87" s="24">
        <v>43980</v>
      </c>
      <c r="W87" s="24">
        <v>43987</v>
      </c>
      <c r="Z87" s="3">
        <v>18</v>
      </c>
      <c r="AA87" s="15">
        <v>194.01301768835799</v>
      </c>
      <c r="AB87" s="15">
        <v>196.49438172106801</v>
      </c>
    </row>
    <row r="88" spans="1:28" x14ac:dyDescent="0.25">
      <c r="A88" s="2" t="s">
        <v>12</v>
      </c>
      <c r="B88" s="2" t="s">
        <v>1</v>
      </c>
      <c r="S88" s="4"/>
      <c r="T88" s="4"/>
      <c r="U88" s="4"/>
      <c r="V88" s="4"/>
      <c r="W88" s="4"/>
    </row>
    <row r="89" spans="1:28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>
        <v>17</v>
      </c>
      <c r="R89">
        <v>18</v>
      </c>
      <c r="S89" s="7">
        <v>19</v>
      </c>
      <c r="T89" s="7">
        <v>20</v>
      </c>
      <c r="U89" s="7">
        <v>21</v>
      </c>
      <c r="V89" s="7">
        <v>22</v>
      </c>
      <c r="W89" s="7">
        <v>23</v>
      </c>
    </row>
    <row r="90" spans="1:28" x14ac:dyDescent="0.25">
      <c r="A90" s="3">
        <v>2019</v>
      </c>
      <c r="B90" s="15">
        <v>158.282595342447</v>
      </c>
      <c r="C90" s="15">
        <v>161.11562305240301</v>
      </c>
      <c r="D90" s="15">
        <v>161.32334996292701</v>
      </c>
      <c r="E90" s="15">
        <v>165.477950874762</v>
      </c>
      <c r="F90" s="15">
        <v>169.968465418823</v>
      </c>
      <c r="G90" s="15">
        <v>166.80734058332101</v>
      </c>
      <c r="H90" s="15">
        <v>164.053832327984</v>
      </c>
      <c r="I90" s="15">
        <v>166.93351680224299</v>
      </c>
      <c r="J90" s="15">
        <v>171.45271794083601</v>
      </c>
      <c r="K90" s="15">
        <v>177.873694226711</v>
      </c>
      <c r="L90" s="15">
        <v>181.907575196625</v>
      </c>
      <c r="M90" s="15">
        <v>187.15427973234799</v>
      </c>
      <c r="N90" s="15">
        <v>191.25768993675399</v>
      </c>
      <c r="O90" s="15">
        <v>190.742496544613</v>
      </c>
      <c r="P90" s="15">
        <v>188.09904255931301</v>
      </c>
      <c r="Q90" s="15">
        <v>191.578228522654</v>
      </c>
      <c r="R90" s="15">
        <v>196.49438172106801</v>
      </c>
    </row>
    <row r="91" spans="1:28" x14ac:dyDescent="0.25">
      <c r="A91" s="3">
        <v>2020</v>
      </c>
      <c r="B91" s="15">
        <v>169.79071402237599</v>
      </c>
      <c r="C91" s="15">
        <v>173.50076242467199</v>
      </c>
      <c r="D91" s="15">
        <v>173.916165254764</v>
      </c>
      <c r="E91" s="15">
        <v>178.124154581103</v>
      </c>
      <c r="F91" s="15">
        <v>184.49501255624901</v>
      </c>
      <c r="G91" s="15">
        <v>177.88313855167701</v>
      </c>
      <c r="H91" s="15">
        <v>170.65539469026399</v>
      </c>
      <c r="I91" s="15">
        <v>184.96246906839599</v>
      </c>
      <c r="J91" s="15">
        <v>186.87351490088801</v>
      </c>
      <c r="K91" s="15">
        <v>184.28711707929</v>
      </c>
      <c r="L91" s="15">
        <v>173.005398859102</v>
      </c>
      <c r="M91" s="15">
        <v>173.56510731865899</v>
      </c>
      <c r="N91" s="15">
        <v>187.92392013237301</v>
      </c>
      <c r="O91" s="15">
        <v>179.54054341883099</v>
      </c>
      <c r="P91" s="15">
        <v>185.32107656311001</v>
      </c>
      <c r="Q91" s="15">
        <v>191.39097801325201</v>
      </c>
      <c r="R91" s="15">
        <v>194.01301768835799</v>
      </c>
    </row>
    <row r="92" spans="1:28" x14ac:dyDescent="0.25">
      <c r="A92" s="1" t="s">
        <v>2</v>
      </c>
      <c r="B92" s="16">
        <f>B91/B90-1</f>
        <v>7.2706153541588048E-2</v>
      </c>
      <c r="C92" s="16">
        <f t="shared" ref="C92:L92" si="29">C91/C90-1</f>
        <v>7.6871126074723906E-2</v>
      </c>
      <c r="D92" s="16">
        <f t="shared" si="29"/>
        <v>7.8059470589538771E-2</v>
      </c>
      <c r="E92" s="16">
        <f t="shared" si="29"/>
        <v>7.6422288525387794E-2</v>
      </c>
      <c r="F92" s="16">
        <f t="shared" si="29"/>
        <v>8.5466131035723647E-2</v>
      </c>
      <c r="G92" s="16">
        <f t="shared" si="29"/>
        <v>6.6398744381537478E-2</v>
      </c>
      <c r="H92" s="16">
        <f t="shared" si="29"/>
        <v>4.0240220350853173E-2</v>
      </c>
      <c r="I92" s="16">
        <f t="shared" si="29"/>
        <v>0.10800079343868929</v>
      </c>
      <c r="J92" s="16">
        <f t="shared" si="29"/>
        <v>8.9941980187058457E-2</v>
      </c>
      <c r="K92" s="16">
        <f t="shared" si="29"/>
        <v>3.6056050224069214E-2</v>
      </c>
      <c r="L92" s="16">
        <f t="shared" si="29"/>
        <v>-4.8937908868833979E-2</v>
      </c>
      <c r="M92" s="16">
        <f t="shared" ref="M92:N92" si="30">M91/M90-1</f>
        <v>-7.2609466548790969E-2</v>
      </c>
      <c r="N92" s="16">
        <f t="shared" si="30"/>
        <v>-1.7430775230441231E-2</v>
      </c>
      <c r="O92" s="16">
        <f t="shared" ref="O92:P92" si="31">O91/O90-1</f>
        <v>-5.8728145687041322E-2</v>
      </c>
      <c r="P92" s="16">
        <f t="shared" si="31"/>
        <v>-1.4768634430061045E-2</v>
      </c>
      <c r="Q92" s="16">
        <f t="shared" ref="Q92:R92" si="32">Q91/Q90-1</f>
        <v>-9.7741017257524376E-4</v>
      </c>
      <c r="R92" s="16">
        <f t="shared" si="32"/>
        <v>-1.2628167843660942E-2</v>
      </c>
    </row>
    <row r="93" spans="1:28" x14ac:dyDescent="0.25">
      <c r="A93" s="1" t="s">
        <v>3</v>
      </c>
      <c r="C93" s="16">
        <f t="shared" ref="C93:K93" si="33">C91/B91-1</f>
        <v>2.1850714414258565E-2</v>
      </c>
      <c r="D93" s="16">
        <f t="shared" si="33"/>
        <v>2.3942421018026128E-3</v>
      </c>
      <c r="E93" s="16">
        <f t="shared" si="33"/>
        <v>2.4195504311947502E-2</v>
      </c>
      <c r="F93" s="16">
        <f t="shared" si="33"/>
        <v>3.5766389966191969E-2</v>
      </c>
      <c r="G93" s="16">
        <f t="shared" si="33"/>
        <v>-3.583768424393674E-2</v>
      </c>
      <c r="H93" s="16">
        <f t="shared" si="33"/>
        <v>-4.0631978501510901E-2</v>
      </c>
      <c r="I93" s="16">
        <f t="shared" si="33"/>
        <v>8.3836051031958458E-2</v>
      </c>
      <c r="J93" s="16">
        <f t="shared" si="33"/>
        <v>1.0332073539661479E-2</v>
      </c>
      <c r="K93" s="16">
        <f t="shared" si="33"/>
        <v>-1.3840365891173767E-2</v>
      </c>
      <c r="L93" s="16">
        <f t="shared" ref="L93:Q93" si="34">L91/K91-1</f>
        <v>-6.1218160004825606E-2</v>
      </c>
      <c r="M93" s="16">
        <f t="shared" si="34"/>
        <v>3.2352080527431326E-3</v>
      </c>
      <c r="N93" s="16">
        <f t="shared" si="34"/>
        <v>8.2728683406116721E-2</v>
      </c>
      <c r="O93" s="16">
        <f t="shared" si="34"/>
        <v>-4.4610482303885535E-2</v>
      </c>
      <c r="P93" s="16">
        <f t="shared" si="34"/>
        <v>3.2196255142183938E-2</v>
      </c>
      <c r="Q93" s="16">
        <f t="shared" si="34"/>
        <v>3.2753432921456938E-2</v>
      </c>
      <c r="R93" s="16">
        <f t="shared" ref="R93" si="35">R91/Q91-1</f>
        <v>1.3699912620355859E-2</v>
      </c>
      <c r="Y93" s="25" t="s">
        <v>25</v>
      </c>
    </row>
    <row r="94" spans="1:28" x14ac:dyDescent="0.25">
      <c r="A94" s="9" t="s">
        <v>13</v>
      </c>
    </row>
    <row r="95" spans="1:28" x14ac:dyDescent="0.25">
      <c r="A95" s="9"/>
    </row>
    <row r="96" spans="1:28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Y34"/>
  <sheetViews>
    <sheetView tabSelected="1" zoomScale="85" zoomScaleNormal="85" workbookViewId="0">
      <selection activeCell="S30" sqref="S30"/>
    </sheetView>
  </sheetViews>
  <sheetFormatPr defaultRowHeight="15" x14ac:dyDescent="0.25"/>
  <cols>
    <col min="1" max="1" width="23.140625" bestFit="1" customWidth="1"/>
    <col min="2" max="2" width="15.140625" bestFit="1" customWidth="1"/>
    <col min="3" max="3" width="7.140625" bestFit="1" customWidth="1"/>
    <col min="4" max="4" width="6.7109375" bestFit="1" customWidth="1"/>
    <col min="5" max="8" width="5.7109375" bestFit="1" customWidth="1"/>
    <col min="9" max="9" width="6.7109375" bestFit="1" customWidth="1"/>
    <col min="10" max="10" width="6.140625" bestFit="1" customWidth="1"/>
    <col min="11" max="12" width="5.7109375" bestFit="1" customWidth="1"/>
    <col min="13" max="13" width="6.140625" bestFit="1" customWidth="1"/>
    <col min="14" max="17" width="6.7109375" bestFit="1" customWidth="1"/>
    <col min="18" max="18" width="6.140625" bestFit="1" customWidth="1"/>
    <col min="19" max="19" width="5.7109375" bestFit="1" customWidth="1"/>
    <col min="20" max="25" width="7.140625" customWidth="1"/>
  </cols>
  <sheetData>
    <row r="9" spans="1:25" ht="21.2" x14ac:dyDescent="0.3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4.25" hidden="1" x14ac:dyDescent="0.25">
      <c r="A10" s="2" t="s">
        <v>0</v>
      </c>
      <c r="B10" s="3">
        <v>2020</v>
      </c>
    </row>
    <row r="12" spans="1:25" ht="14.25" x14ac:dyDescent="0.25">
      <c r="B12" s="2" t="s">
        <v>21</v>
      </c>
      <c r="T12" s="4"/>
      <c r="U12" s="4"/>
      <c r="V12" s="4"/>
      <c r="W12" s="4"/>
      <c r="X12" s="4"/>
      <c r="Y12" s="4"/>
    </row>
    <row r="13" spans="1:25" ht="14.25" x14ac:dyDescent="0.25">
      <c r="A13" s="2" t="s">
        <v>8</v>
      </c>
      <c r="B13" s="19">
        <v>43833</v>
      </c>
      <c r="C13" s="19">
        <v>43840</v>
      </c>
      <c r="D13" s="19">
        <v>43847</v>
      </c>
      <c r="E13" s="19">
        <v>43854</v>
      </c>
      <c r="F13" s="19">
        <v>43861</v>
      </c>
      <c r="G13" s="19">
        <v>43868</v>
      </c>
      <c r="H13" s="19">
        <v>43875</v>
      </c>
      <c r="I13" s="19">
        <v>43882</v>
      </c>
      <c r="J13" s="19">
        <v>43889</v>
      </c>
      <c r="K13" s="19">
        <v>43896</v>
      </c>
      <c r="L13" s="19">
        <v>43903</v>
      </c>
      <c r="M13" s="19">
        <v>43910</v>
      </c>
      <c r="N13" s="19">
        <v>43917</v>
      </c>
      <c r="O13" s="19">
        <v>43924</v>
      </c>
      <c r="P13" s="19">
        <v>43931</v>
      </c>
      <c r="Q13" s="19">
        <v>43938</v>
      </c>
      <c r="R13" s="19">
        <v>43945</v>
      </c>
      <c r="S13" s="19">
        <v>43952</v>
      </c>
      <c r="T13" s="14"/>
      <c r="U13" s="14"/>
      <c r="V13" s="14"/>
      <c r="W13" s="14"/>
      <c r="X13" s="14"/>
      <c r="Y13" s="14"/>
    </row>
    <row r="14" spans="1:25" ht="14.25" x14ac:dyDescent="0.25">
      <c r="A14" s="3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25" ht="14.25" x14ac:dyDescent="0.25">
      <c r="A15" s="11" t="s">
        <v>15</v>
      </c>
      <c r="B15" s="12">
        <v>120.649648133963</v>
      </c>
      <c r="C15" s="12">
        <v>144.644365516108</v>
      </c>
      <c r="D15" s="12">
        <v>150.60570499200401</v>
      </c>
      <c r="E15" s="12">
        <v>151.30591811388101</v>
      </c>
      <c r="F15" s="12">
        <v>156.08950711015001</v>
      </c>
      <c r="G15" s="12">
        <v>162.64828869936201</v>
      </c>
      <c r="H15" s="12">
        <v>160.48022227658299</v>
      </c>
      <c r="I15" s="12">
        <v>165.44364372206201</v>
      </c>
      <c r="J15" s="12">
        <v>169.83286823835101</v>
      </c>
      <c r="K15" s="12">
        <v>168.85193730438999</v>
      </c>
      <c r="L15" s="12">
        <v>173.30514071177799</v>
      </c>
      <c r="M15" s="12">
        <v>159.21627020410099</v>
      </c>
      <c r="N15" s="12">
        <v>152.54930076566399</v>
      </c>
      <c r="O15" s="12">
        <v>169.93272244139999</v>
      </c>
      <c r="P15" s="12">
        <v>166.93443574982001</v>
      </c>
      <c r="Q15" s="12">
        <v>177.17754777582999</v>
      </c>
      <c r="R15" s="12">
        <v>188.557904362123</v>
      </c>
      <c r="S15" s="12">
        <v>180.48722409707901</v>
      </c>
    </row>
    <row r="16" spans="1:25" x14ac:dyDescent="0.25">
      <c r="A16" s="11" t="s">
        <v>16</v>
      </c>
      <c r="B16" s="13"/>
      <c r="C16" s="13">
        <v>0.19887929847505673</v>
      </c>
      <c r="D16" s="13">
        <v>4.1213769057821613E-2</v>
      </c>
      <c r="E16" s="13">
        <v>4.6493133969538192E-3</v>
      </c>
      <c r="F16" s="13">
        <v>3.1615346285851262E-2</v>
      </c>
      <c r="G16" s="13">
        <v>4.201936254807679E-2</v>
      </c>
      <c r="H16" s="13">
        <v>-1.3329783178883975E-2</v>
      </c>
      <c r="I16" s="13">
        <v>3.0928555401205149E-2</v>
      </c>
      <c r="J16" s="13">
        <v>2.6530028096230205E-2</v>
      </c>
      <c r="K16" s="13">
        <v>-5.7758603745909614E-3</v>
      </c>
      <c r="L16" s="13">
        <v>2.6373422055325293E-2</v>
      </c>
      <c r="M16" s="13">
        <v>-8.1295167874495172E-2</v>
      </c>
      <c r="N16" s="13">
        <v>-4.1873669254345366E-2</v>
      </c>
      <c r="O16" s="13">
        <v>0.11395281124519377</v>
      </c>
      <c r="P16" s="13">
        <v>-1.7643963143201651E-2</v>
      </c>
      <c r="Q16" s="13">
        <v>6.1360090145576966E-2</v>
      </c>
      <c r="R16" s="13">
        <v>6.4231369770913357E-2</v>
      </c>
      <c r="S16" s="13">
        <v>-4.2802131750172369E-2</v>
      </c>
    </row>
    <row r="17" spans="1:19" ht="14.25" x14ac:dyDescent="0.25">
      <c r="A17" s="11" t="s">
        <v>17</v>
      </c>
      <c r="B17" s="17">
        <v>72.043478260869506</v>
      </c>
      <c r="C17" s="17">
        <v>227.541666666666</v>
      </c>
      <c r="D17" s="17">
        <v>207.625</v>
      </c>
      <c r="E17" s="17">
        <v>203.458333333333</v>
      </c>
      <c r="F17" s="17">
        <v>199.25</v>
      </c>
      <c r="G17" s="17">
        <v>187.041666666666</v>
      </c>
      <c r="H17" s="17">
        <v>193.208333333333</v>
      </c>
      <c r="I17" s="17">
        <v>192.75</v>
      </c>
      <c r="J17" s="17">
        <v>192.083333333333</v>
      </c>
      <c r="K17" s="17">
        <v>205.041666666666</v>
      </c>
      <c r="L17" s="17">
        <v>219</v>
      </c>
      <c r="M17" s="17">
        <v>234.958333333333</v>
      </c>
      <c r="N17" s="17">
        <v>192.791666666666</v>
      </c>
      <c r="O17" s="17">
        <v>158.458333333333</v>
      </c>
      <c r="P17" s="17">
        <v>174.958333333333</v>
      </c>
      <c r="Q17" s="17">
        <v>157.65217391304299</v>
      </c>
      <c r="R17" s="17">
        <v>167.21739130434699</v>
      </c>
      <c r="S17" s="17">
        <v>167.08695652173901</v>
      </c>
    </row>
    <row r="18" spans="1:19" x14ac:dyDescent="0.25">
      <c r="A18" s="11" t="s">
        <v>18</v>
      </c>
      <c r="B18" s="13"/>
      <c r="C18" s="13">
        <v>2.1583936833635016</v>
      </c>
      <c r="D18" s="13">
        <v>-8.7529756454859081E-2</v>
      </c>
      <c r="E18" s="13">
        <v>-2.0068231988763386E-2</v>
      </c>
      <c r="F18" s="13">
        <v>-2.0684005734178213E-2</v>
      </c>
      <c r="G18" s="13">
        <v>-6.1271434546218299E-2</v>
      </c>
      <c r="H18" s="13">
        <v>3.2969480953443639E-2</v>
      </c>
      <c r="I18" s="13">
        <v>-2.3722234203131464E-3</v>
      </c>
      <c r="J18" s="13">
        <v>-3.4587116299195759E-3</v>
      </c>
      <c r="K18" s="13">
        <v>6.7462039045551536E-2</v>
      </c>
      <c r="L18" s="13">
        <v>6.8075594391387315E-2</v>
      </c>
      <c r="M18" s="13">
        <v>7.286910197868951E-2</v>
      </c>
      <c r="N18" s="13">
        <v>-0.17946444405036521</v>
      </c>
      <c r="O18" s="13">
        <v>-0.1780851523665431</v>
      </c>
      <c r="P18" s="13">
        <v>0.10412831974756792</v>
      </c>
      <c r="Q18" s="13">
        <v>-9.8915890947121013E-2</v>
      </c>
      <c r="R18" s="13">
        <v>6.0672917815772963E-2</v>
      </c>
      <c r="S18" s="13">
        <v>-7.800312012437603E-4</v>
      </c>
    </row>
    <row r="19" spans="1:19" ht="14.25" x14ac:dyDescent="0.25">
      <c r="A19" s="11" t="s">
        <v>19</v>
      </c>
      <c r="B19" s="5">
        <v>1.7826086956521701</v>
      </c>
      <c r="C19" s="5">
        <v>6.4166666666666599</v>
      </c>
      <c r="D19" s="5">
        <v>6.2916666666666599</v>
      </c>
      <c r="E19" s="5">
        <v>6.5416666666666599</v>
      </c>
      <c r="F19" s="5">
        <v>6.375</v>
      </c>
      <c r="G19" s="5">
        <v>6.2916666666666599</v>
      </c>
      <c r="H19" s="5">
        <v>6.25</v>
      </c>
      <c r="I19" s="5">
        <v>6.25</v>
      </c>
      <c r="J19" s="5">
        <v>6.375</v>
      </c>
      <c r="K19" s="5">
        <v>6.2916666666666599</v>
      </c>
      <c r="L19" s="5">
        <v>6.4583333333333304</v>
      </c>
      <c r="M19" s="5">
        <v>6.2916666666666599</v>
      </c>
      <c r="N19" s="5">
        <v>6.125</v>
      </c>
      <c r="O19" s="5">
        <v>6.125</v>
      </c>
      <c r="P19" s="5">
        <v>6.0833333333333304</v>
      </c>
      <c r="Q19" s="5">
        <v>5.3913043478260798</v>
      </c>
      <c r="R19" s="5">
        <v>6.0869565217391299</v>
      </c>
      <c r="S19" s="5">
        <v>6.1739130434782599</v>
      </c>
    </row>
    <row r="20" spans="1:19" x14ac:dyDescent="0.25">
      <c r="A20" s="11" t="s">
        <v>20</v>
      </c>
      <c r="B20" s="13"/>
      <c r="C20" s="13">
        <v>2.5995934959349634</v>
      </c>
      <c r="D20" s="13">
        <v>-1.9480519480519501E-2</v>
      </c>
      <c r="E20" s="13">
        <v>3.9735099337748388E-2</v>
      </c>
      <c r="F20" s="13">
        <v>-2.5477707006368411E-2</v>
      </c>
      <c r="G20" s="13">
        <v>-1.307189542483767E-2</v>
      </c>
      <c r="H20" s="13">
        <v>-6.6225165562903152E-3</v>
      </c>
      <c r="I20" s="13">
        <v>0</v>
      </c>
      <c r="J20" s="13">
        <v>0.02</v>
      </c>
      <c r="K20" s="13">
        <v>-1.307189542483767E-2</v>
      </c>
      <c r="L20" s="13">
        <v>2.6490066225166205E-2</v>
      </c>
      <c r="M20" s="13">
        <v>-2.5806451612903833E-2</v>
      </c>
      <c r="N20" s="13">
        <v>-2.6490066225164508E-2</v>
      </c>
      <c r="O20" s="13">
        <v>0</v>
      </c>
      <c r="P20" s="13">
        <v>-6.8027210884358579E-3</v>
      </c>
      <c r="Q20" s="13">
        <v>-0.1137581893984522</v>
      </c>
      <c r="R20" s="13">
        <v>0.12903225806451754</v>
      </c>
      <c r="S20" s="13">
        <v>1.4285714285714204E-2</v>
      </c>
    </row>
    <row r="21" spans="1:19" ht="14.25" x14ac:dyDescent="0.25">
      <c r="A21" s="3" t="s">
        <v>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4.25" x14ac:dyDescent="0.25">
      <c r="A22" s="11" t="s">
        <v>15</v>
      </c>
      <c r="B22" s="12">
        <v>182.424119297126</v>
      </c>
      <c r="C22" s="12">
        <v>189.056968000881</v>
      </c>
      <c r="D22" s="12">
        <v>189.387437060385</v>
      </c>
      <c r="E22" s="12">
        <v>191.27767162594299</v>
      </c>
      <c r="F22" s="12">
        <v>198.37050277574301</v>
      </c>
      <c r="G22" s="12">
        <v>201.55295293421699</v>
      </c>
      <c r="H22" s="12">
        <v>191.05294769822899</v>
      </c>
      <c r="I22" s="12">
        <v>176.39186785734501</v>
      </c>
      <c r="J22" s="12">
        <v>199.117120368027</v>
      </c>
      <c r="K22" s="12">
        <v>208.16906771393101</v>
      </c>
      <c r="L22" s="12">
        <v>202.552401304733</v>
      </c>
      <c r="M22" s="12">
        <v>187.39949059024201</v>
      </c>
      <c r="N22" s="12">
        <v>186.57729412372899</v>
      </c>
      <c r="O22" s="12">
        <v>204.426359043339</v>
      </c>
      <c r="P22" s="12">
        <v>189.59914816846899</v>
      </c>
      <c r="Q22" s="12">
        <v>195.578112844</v>
      </c>
      <c r="R22" s="12">
        <v>204.28499745047301</v>
      </c>
      <c r="S22" s="12">
        <v>210.08900978538401</v>
      </c>
    </row>
    <row r="23" spans="1:19" x14ac:dyDescent="0.25">
      <c r="A23" s="11" t="s">
        <v>16</v>
      </c>
      <c r="B23" s="13"/>
      <c r="C23" s="13">
        <v>3.6359494179339577E-2</v>
      </c>
      <c r="D23" s="13">
        <v>1.7479866677141316E-3</v>
      </c>
      <c r="E23" s="13">
        <v>9.980781169530795E-3</v>
      </c>
      <c r="F23" s="13">
        <v>3.7081333589581503E-2</v>
      </c>
      <c r="G23" s="13">
        <v>1.6042960591130476E-2</v>
      </c>
      <c r="H23" s="13">
        <v>-5.2095516751942593E-2</v>
      </c>
      <c r="I23" s="13">
        <v>-7.6738307456220886E-2</v>
      </c>
      <c r="J23" s="13">
        <v>0.12883390139652467</v>
      </c>
      <c r="K23" s="13">
        <v>4.546041711116227E-2</v>
      </c>
      <c r="L23" s="13">
        <v>-2.6981272822514262E-2</v>
      </c>
      <c r="M23" s="13">
        <v>-7.4809830033532712E-2</v>
      </c>
      <c r="N23" s="13">
        <v>-4.3873996878187474E-3</v>
      </c>
      <c r="O23" s="13">
        <v>9.5665793651039777E-2</v>
      </c>
      <c r="P23" s="13">
        <v>-7.2530817181587659E-2</v>
      </c>
      <c r="Q23" s="13">
        <v>3.1534765494929264E-2</v>
      </c>
      <c r="R23" s="13">
        <v>4.4518706515068632E-2</v>
      </c>
      <c r="S23" s="13">
        <v>2.8411348886832093E-2</v>
      </c>
    </row>
    <row r="24" spans="1:19" ht="14.25" x14ac:dyDescent="0.25">
      <c r="A24" s="11" t="s">
        <v>17</v>
      </c>
      <c r="B24" s="17">
        <v>75.653061224489704</v>
      </c>
      <c r="C24" s="17">
        <v>177.632653061224</v>
      </c>
      <c r="D24" s="17">
        <v>176.12244897959101</v>
      </c>
      <c r="E24" s="17">
        <v>171.30612244897901</v>
      </c>
      <c r="F24" s="17">
        <v>173.42857142857099</v>
      </c>
      <c r="G24" s="17">
        <v>174.918367346938</v>
      </c>
      <c r="H24" s="17">
        <v>176.775510204081</v>
      </c>
      <c r="I24" s="17">
        <v>164.34693877551001</v>
      </c>
      <c r="J24" s="17">
        <v>174.83673469387699</v>
      </c>
      <c r="K24" s="17">
        <v>190.48979591836701</v>
      </c>
      <c r="L24" s="17">
        <v>207.67346938775501</v>
      </c>
      <c r="M24" s="17">
        <v>223.08163265306101</v>
      </c>
      <c r="N24" s="17">
        <v>174.12244897959101</v>
      </c>
      <c r="O24" s="17">
        <v>161.06122448979499</v>
      </c>
      <c r="P24" s="17">
        <v>157.916666666666</v>
      </c>
      <c r="Q24" s="17">
        <v>173.541666666666</v>
      </c>
      <c r="R24" s="17">
        <v>162.708333333333</v>
      </c>
      <c r="S24" s="17">
        <v>171.08695652173901</v>
      </c>
    </row>
    <row r="25" spans="1:19" x14ac:dyDescent="0.25">
      <c r="A25" s="11" t="s">
        <v>18</v>
      </c>
      <c r="B25" s="13"/>
      <c r="C25" s="13">
        <v>1.3479902886431041</v>
      </c>
      <c r="D25" s="13">
        <v>-8.5018382352960477E-3</v>
      </c>
      <c r="E25" s="13">
        <v>-2.7346465816916479E-2</v>
      </c>
      <c r="F25" s="13">
        <v>1.2389802239695895E-2</v>
      </c>
      <c r="G25" s="13">
        <v>8.5902565309465273E-3</v>
      </c>
      <c r="H25" s="13">
        <v>1.0617197526543876E-2</v>
      </c>
      <c r="I25" s="13">
        <v>-7.0307088432230505E-2</v>
      </c>
      <c r="J25" s="13">
        <v>6.3827145163291021E-2</v>
      </c>
      <c r="K25" s="13">
        <v>8.9529590288317182E-2</v>
      </c>
      <c r="L25" s="13">
        <v>9.0207842296980215E-2</v>
      </c>
      <c r="M25" s="13">
        <v>7.4194182389936553E-2</v>
      </c>
      <c r="N25" s="13">
        <v>-0.21946756929832878</v>
      </c>
      <c r="O25" s="13">
        <v>-7.5011720581341756E-2</v>
      </c>
      <c r="P25" s="13">
        <v>-1.9523990538940886E-2</v>
      </c>
      <c r="Q25" s="13">
        <v>9.8944591029024156E-2</v>
      </c>
      <c r="R25" s="13">
        <v>-6.2424969987993524E-2</v>
      </c>
      <c r="S25" s="13">
        <v>5.1494739186106184E-2</v>
      </c>
    </row>
    <row r="26" spans="1:19" ht="14.25" x14ac:dyDescent="0.25">
      <c r="A26" s="11" t="s">
        <v>19</v>
      </c>
      <c r="B26" s="5">
        <v>2.3673469387755102</v>
      </c>
      <c r="C26" s="5">
        <v>6.2653061224489699</v>
      </c>
      <c r="D26" s="5">
        <v>6.2653061224489699</v>
      </c>
      <c r="E26" s="5">
        <v>6.2244897959183598</v>
      </c>
      <c r="F26" s="5">
        <v>6.1632653061224403</v>
      </c>
      <c r="G26" s="5">
        <v>6.2857142857142803</v>
      </c>
      <c r="H26" s="5">
        <v>6.2040816326530601</v>
      </c>
      <c r="I26" s="5">
        <v>5.3877551020408099</v>
      </c>
      <c r="J26" s="5">
        <v>6.1632653061224403</v>
      </c>
      <c r="K26" s="5">
        <v>6.2448979591836702</v>
      </c>
      <c r="L26" s="5">
        <v>6.2857142857142803</v>
      </c>
      <c r="M26" s="5">
        <v>6.3061224489795897</v>
      </c>
      <c r="N26" s="5">
        <v>6.1020408163265296</v>
      </c>
      <c r="O26" s="5">
        <v>5.9591836734693802</v>
      </c>
      <c r="P26" s="5">
        <v>5.3125</v>
      </c>
      <c r="Q26" s="5">
        <v>5.8541666666666599</v>
      </c>
      <c r="R26" s="5">
        <v>5.8958333333333304</v>
      </c>
      <c r="S26" s="5">
        <v>5.8478260869565197</v>
      </c>
    </row>
    <row r="27" spans="1:19" x14ac:dyDescent="0.25">
      <c r="A27" s="11" t="s">
        <v>20</v>
      </c>
      <c r="B27" s="13"/>
      <c r="C27" s="13">
        <v>1.6465517241379271</v>
      </c>
      <c r="D27" s="13">
        <v>0</v>
      </c>
      <c r="E27" s="13">
        <v>-6.5146579804556889E-3</v>
      </c>
      <c r="F27" s="13">
        <v>-9.8360655737706922E-3</v>
      </c>
      <c r="G27" s="13">
        <v>1.9867549668874728E-2</v>
      </c>
      <c r="H27" s="13">
        <v>-1.2987012987012306E-2</v>
      </c>
      <c r="I27" s="13">
        <v>-0.13157894736842193</v>
      </c>
      <c r="J27" s="13">
        <v>0.1439393939393937</v>
      </c>
      <c r="K27" s="13">
        <v>1.324503311258368E-2</v>
      </c>
      <c r="L27" s="13">
        <v>6.5359477124179556E-3</v>
      </c>
      <c r="M27" s="13">
        <v>3.246753246753783E-3</v>
      </c>
      <c r="N27" s="13">
        <v>-3.2362459546925404E-2</v>
      </c>
      <c r="O27" s="13">
        <v>-2.3411371237459278E-2</v>
      </c>
      <c r="P27" s="13">
        <v>-0.10851883561643721</v>
      </c>
      <c r="Q27" s="13">
        <v>0.10196078431372421</v>
      </c>
      <c r="R27" s="13">
        <v>7.1174377224205946E-3</v>
      </c>
      <c r="S27" s="13">
        <v>-8.1425718236286648E-3</v>
      </c>
    </row>
    <row r="28" spans="1:19" ht="14.25" x14ac:dyDescent="0.25">
      <c r="A28" s="3" t="s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x14ac:dyDescent="0.25">
      <c r="A29" s="11" t="s">
        <v>15</v>
      </c>
      <c r="B29" s="12">
        <v>150.751726019465</v>
      </c>
      <c r="C29" s="12">
        <v>164.696881984638</v>
      </c>
      <c r="D29" s="12">
        <v>173.676027157269</v>
      </c>
      <c r="E29" s="12">
        <v>171.86514364897101</v>
      </c>
      <c r="F29" s="12">
        <v>169.76417339079899</v>
      </c>
      <c r="G29" s="12">
        <v>182.63854490611999</v>
      </c>
      <c r="H29" s="12">
        <v>177.08109287853</v>
      </c>
      <c r="I29" s="12">
        <v>172.782730661931</v>
      </c>
      <c r="J29" s="12">
        <v>182.29329955272701</v>
      </c>
      <c r="K29" s="12">
        <v>174.96252307764601</v>
      </c>
      <c r="L29" s="12">
        <v>170.21564262723501</v>
      </c>
      <c r="M29" s="12">
        <v>170.54976676076399</v>
      </c>
      <c r="N29" s="12">
        <v>181.62793829569401</v>
      </c>
      <c r="O29" s="12">
        <v>189.51875381899001</v>
      </c>
      <c r="P29" s="12">
        <v>187.96374962375199</v>
      </c>
      <c r="Q29" s="12">
        <v>188.59142795543499</v>
      </c>
      <c r="R29" s="12">
        <v>184.85881327588399</v>
      </c>
      <c r="S29" s="12">
        <v>191.450220224209</v>
      </c>
    </row>
    <row r="30" spans="1:19" x14ac:dyDescent="0.25">
      <c r="A30" s="11" t="s">
        <v>16</v>
      </c>
      <c r="B30" s="13"/>
      <c r="C30" s="13">
        <v>9.2504121401385531E-2</v>
      </c>
      <c r="D30" s="13">
        <v>5.4519217755856067E-2</v>
      </c>
      <c r="E30" s="13">
        <v>-1.0426790259649248E-2</v>
      </c>
      <c r="F30" s="13">
        <v>-1.2224527984936782E-2</v>
      </c>
      <c r="G30" s="13">
        <v>7.5836799120648724E-2</v>
      </c>
      <c r="H30" s="13">
        <v>-3.0428691985290589E-2</v>
      </c>
      <c r="I30" s="13">
        <v>-2.4273411388687858E-2</v>
      </c>
      <c r="J30" s="13">
        <v>5.5043515369626352E-2</v>
      </c>
      <c r="K30" s="13">
        <v>-4.0214185014302302E-2</v>
      </c>
      <c r="L30" s="13">
        <v>-2.7130841319111504E-2</v>
      </c>
      <c r="M30" s="13">
        <v>1.9629461098395716E-3</v>
      </c>
      <c r="N30" s="13">
        <v>6.4955653386907022E-2</v>
      </c>
      <c r="O30" s="13">
        <v>4.3444943533134141E-2</v>
      </c>
      <c r="P30" s="13">
        <v>-8.2050148806022769E-3</v>
      </c>
      <c r="Q30" s="13">
        <v>3.3393584291621526E-3</v>
      </c>
      <c r="R30" s="13">
        <v>-1.9792069660944715E-2</v>
      </c>
      <c r="S30" s="13">
        <v>3.5656438724876886E-2</v>
      </c>
    </row>
    <row r="31" spans="1:19" x14ac:dyDescent="0.25">
      <c r="A31" s="11" t="s">
        <v>17</v>
      </c>
      <c r="B31" s="17">
        <v>95.076923076922995</v>
      </c>
      <c r="C31" s="17">
        <v>233.07692307692301</v>
      </c>
      <c r="D31" s="17">
        <v>208.730769230769</v>
      </c>
      <c r="E31" s="17">
        <v>220.26923076923001</v>
      </c>
      <c r="F31" s="17">
        <v>226.03846153846101</v>
      </c>
      <c r="G31" s="17">
        <v>225.65384615384599</v>
      </c>
      <c r="H31" s="17">
        <v>224.30769230769201</v>
      </c>
      <c r="I31" s="17">
        <v>204.53846153846101</v>
      </c>
      <c r="J31" s="17">
        <v>230.15384615384599</v>
      </c>
      <c r="K31" s="17">
        <v>231.34615384615299</v>
      </c>
      <c r="L31" s="17">
        <v>247.88461538461499</v>
      </c>
      <c r="M31" s="17">
        <v>284.923076923076</v>
      </c>
      <c r="N31" s="17">
        <v>203.923076923076</v>
      </c>
      <c r="O31" s="17">
        <v>183.230769230769</v>
      </c>
      <c r="P31" s="17">
        <v>173.53846153846101</v>
      </c>
      <c r="Q31" s="17">
        <v>227.16</v>
      </c>
      <c r="R31" s="17">
        <v>238.72</v>
      </c>
      <c r="S31" s="17">
        <v>241.52</v>
      </c>
    </row>
    <row r="32" spans="1:19" x14ac:dyDescent="0.25">
      <c r="A32" s="11" t="s">
        <v>18</v>
      </c>
      <c r="B32" s="13"/>
      <c r="C32" s="13">
        <v>1.451456310679613</v>
      </c>
      <c r="D32" s="13">
        <v>-0.10445544554455519</v>
      </c>
      <c r="E32" s="13">
        <v>5.5279159756769211E-2</v>
      </c>
      <c r="F32" s="13">
        <v>2.6191723415401876E-2</v>
      </c>
      <c r="G32" s="13">
        <v>-1.7015484090506165E-3</v>
      </c>
      <c r="H32" s="13">
        <v>-5.9655701380609428E-3</v>
      </c>
      <c r="I32" s="13">
        <v>-8.8134430727024468E-2</v>
      </c>
      <c r="J32" s="13">
        <v>0.12523505077096864</v>
      </c>
      <c r="K32" s="13">
        <v>5.1804812834194431E-3</v>
      </c>
      <c r="L32" s="13">
        <v>7.1487946799669772E-2</v>
      </c>
      <c r="M32" s="13">
        <v>0.14941815360744573</v>
      </c>
      <c r="N32" s="13">
        <v>-0.28428725701943935</v>
      </c>
      <c r="O32" s="13">
        <v>-0.10147114296491595</v>
      </c>
      <c r="P32" s="13">
        <v>-5.289672544080775E-2</v>
      </c>
      <c r="Q32" s="13">
        <v>0.30898936170213165</v>
      </c>
      <c r="R32" s="13">
        <v>5.0889241063567542E-2</v>
      </c>
      <c r="S32" s="13">
        <v>1.1729222520107286E-2</v>
      </c>
    </row>
    <row r="33" spans="1:19" x14ac:dyDescent="0.25">
      <c r="A33" s="11" t="s">
        <v>19</v>
      </c>
      <c r="B33" s="5">
        <v>2.3076923076922999</v>
      </c>
      <c r="C33" s="5">
        <v>6.1538461538461497</v>
      </c>
      <c r="D33" s="5">
        <v>6.3076923076923004</v>
      </c>
      <c r="E33" s="5">
        <v>6.2692307692307603</v>
      </c>
      <c r="F33" s="5">
        <v>6.4230769230769198</v>
      </c>
      <c r="G33" s="5">
        <v>6.1923076923076898</v>
      </c>
      <c r="H33" s="5">
        <v>6.3846153846153797</v>
      </c>
      <c r="I33" s="5">
        <v>5.6538461538461497</v>
      </c>
      <c r="J33" s="5">
        <v>6.4615384615384599</v>
      </c>
      <c r="K33" s="5">
        <v>6.3846153846153797</v>
      </c>
      <c r="L33" s="5">
        <v>6.2692307692307603</v>
      </c>
      <c r="M33" s="5">
        <v>6.3076923076923004</v>
      </c>
      <c r="N33" s="5">
        <v>6.2307692307692299</v>
      </c>
      <c r="O33" s="5">
        <v>6.1153846153846096</v>
      </c>
      <c r="P33" s="5">
        <v>5.5</v>
      </c>
      <c r="Q33" s="5">
        <v>5.84</v>
      </c>
      <c r="R33" s="5">
        <v>6.04</v>
      </c>
      <c r="S33" s="5">
        <v>5.96</v>
      </c>
    </row>
    <row r="34" spans="1:19" x14ac:dyDescent="0.25">
      <c r="A34" s="11" t="s">
        <v>20</v>
      </c>
      <c r="B34" s="13"/>
      <c r="C34" s="13">
        <v>1.6666666666666738</v>
      </c>
      <c r="D34" s="13">
        <v>2.4999999999999495E-2</v>
      </c>
      <c r="E34" s="13">
        <v>-6.0975609756100235E-3</v>
      </c>
      <c r="F34" s="13">
        <v>2.4539877300614438E-2</v>
      </c>
      <c r="G34" s="13">
        <v>-3.5928143712574738E-2</v>
      </c>
      <c r="H34" s="13">
        <v>3.1055900621117627E-2</v>
      </c>
      <c r="I34" s="13">
        <v>-0.11445783132530117</v>
      </c>
      <c r="J34" s="13">
        <v>0.1428571428571434</v>
      </c>
      <c r="K34" s="13">
        <v>-1.1904761904762416E-2</v>
      </c>
      <c r="L34" s="13">
        <v>-1.8072289156627151E-2</v>
      </c>
      <c r="M34" s="13">
        <v>6.1349693251536441E-3</v>
      </c>
      <c r="N34" s="13">
        <v>-1.2195121951218498E-2</v>
      </c>
      <c r="O34" s="13">
        <v>-1.8518518518519312E-2</v>
      </c>
      <c r="P34" s="13">
        <v>-0.10062893081760922</v>
      </c>
      <c r="Q34" s="13">
        <v>6.1818181818181793E-2</v>
      </c>
      <c r="R34" s="13">
        <v>3.4246575342465786E-2</v>
      </c>
      <c r="S34" s="13">
        <v>-1.3245033112582794E-2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DEA34-3D53-4C8C-8B34-6BFFBF92B981}">
  <ds:schemaRefs>
    <ds:schemaRef ds:uri="http://purl.org/dc/dcmitype/"/>
    <ds:schemaRef ds:uri="a3a08482-29e5-46d2-be92-c0884da97880"/>
    <ds:schemaRef ds:uri="8200f0e4-6e70-4904-b434-06d54f394806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Lori Tarbett</cp:lastModifiedBy>
  <cp:lastPrinted>2020-03-30T12:43:26Z</cp:lastPrinted>
  <dcterms:created xsi:type="dcterms:W3CDTF">2020-03-23T16:19:59Z</dcterms:created>
  <dcterms:modified xsi:type="dcterms:W3CDTF">2020-05-11T14:48:30Z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