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8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Z:\DATA\COMMUNICATIONS\Public Relations\COVID-19\COVID-19 - Weekly COVID Impact Tracker\"/>
    </mc:Choice>
  </mc:AlternateContent>
  <xr:revisionPtr revIDLastSave="0" documentId="8_{62E86256-289C-49C7-8A0A-3242AF069CE6}" xr6:coauthVersionLast="45" xr6:coauthVersionMax="45" xr10:uidLastSave="{00000000-0000-0000-0000-000000000000}"/>
  <bookViews>
    <workbookView xWindow="-120" yWindow="-120" windowWidth="20730" windowHeight="11160" xr2:uid="{9418DE7B-760E-4487-ACA7-B540337E8E9F}"/>
  </bookViews>
  <sheets>
    <sheet name="Weekly National Report" sheetId="2" r:id="rId1"/>
    <sheet name="Weekly Province Report" sheetId="4" r:id="rId2"/>
  </sheets>
  <definedNames>
    <definedName name="_xlnm.Print_Area" localSheetId="0">'Weekly National Report'!$A$1:$W$96</definedName>
    <definedName name="_xlnm.Print_Area" localSheetId="1">'Weekly Province Report'!$A$1:$Y$29</definedName>
    <definedName name="_xlnm.Print_Titles" localSheetId="1">'Weekly Province Report'!$1:$13</definedName>
  </definedNames>
  <calcPr calcId="191029"/>
  <pivotCaches>
    <pivotCache cacheId="0" r:id="rId3"/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93" i="2" l="1"/>
  <c r="S92" i="2"/>
  <c r="S65" i="2"/>
  <c r="S39" i="2"/>
  <c r="S33" i="2"/>
  <c r="S32" i="2"/>
  <c r="R93" i="2" l="1"/>
  <c r="R92" i="2"/>
  <c r="R65" i="2"/>
  <c r="R39" i="2"/>
  <c r="R33" i="2"/>
  <c r="R32" i="2"/>
  <c r="Q33" i="2" l="1"/>
  <c r="Q32" i="2"/>
  <c r="Q39" i="2"/>
  <c r="Q65" i="2"/>
  <c r="Q93" i="2"/>
  <c r="Q92" i="2"/>
  <c r="P65" i="2" l="1"/>
  <c r="P93" i="2"/>
  <c r="P92" i="2"/>
  <c r="P39" i="2"/>
  <c r="P33" i="2"/>
  <c r="P32" i="2"/>
  <c r="O33" i="2" l="1"/>
  <c r="O32" i="2"/>
  <c r="O39" i="2"/>
  <c r="O65" i="2"/>
  <c r="O93" i="2"/>
  <c r="O92" i="2"/>
  <c r="N93" i="2" l="1"/>
  <c r="N92" i="2"/>
  <c r="N65" i="2"/>
  <c r="N39" i="2"/>
  <c r="N33" i="2"/>
  <c r="N32" i="2"/>
  <c r="B32" i="2" l="1"/>
  <c r="C32" i="2"/>
  <c r="D32" i="2"/>
  <c r="E32" i="2"/>
  <c r="F32" i="2"/>
  <c r="G32" i="2"/>
  <c r="H32" i="2"/>
  <c r="I32" i="2"/>
  <c r="J32" i="2"/>
  <c r="K32" i="2"/>
  <c r="C33" i="2"/>
  <c r="D33" i="2"/>
  <c r="E33" i="2"/>
  <c r="F33" i="2"/>
  <c r="G33" i="2"/>
  <c r="H33" i="2"/>
  <c r="I33" i="2"/>
  <c r="J33" i="2"/>
  <c r="K33" i="2"/>
  <c r="M33" i="2"/>
  <c r="M32" i="2"/>
  <c r="M39" i="2"/>
  <c r="M65" i="2"/>
  <c r="M93" i="2"/>
  <c r="M92" i="2"/>
  <c r="L93" i="2" l="1"/>
  <c r="K93" i="2"/>
  <c r="J93" i="2"/>
  <c r="I93" i="2"/>
  <c r="H93" i="2"/>
  <c r="G93" i="2"/>
  <c r="F93" i="2"/>
  <c r="E93" i="2"/>
  <c r="D93" i="2"/>
  <c r="C93" i="2"/>
  <c r="L92" i="2"/>
  <c r="K92" i="2"/>
  <c r="J92" i="2"/>
  <c r="I92" i="2"/>
  <c r="H92" i="2"/>
  <c r="G92" i="2"/>
  <c r="F92" i="2"/>
  <c r="E92" i="2"/>
  <c r="D92" i="2"/>
  <c r="C92" i="2"/>
  <c r="B92" i="2"/>
  <c r="L65" i="2" l="1"/>
  <c r="K65" i="2"/>
  <c r="J65" i="2"/>
  <c r="I65" i="2"/>
  <c r="H65" i="2"/>
  <c r="G65" i="2"/>
  <c r="F65" i="2"/>
  <c r="E65" i="2"/>
  <c r="D65" i="2"/>
  <c r="C65" i="2"/>
  <c r="B65" i="2"/>
  <c r="L39" i="2"/>
  <c r="K39" i="2"/>
  <c r="J39" i="2"/>
  <c r="I39" i="2"/>
  <c r="H39" i="2"/>
  <c r="G39" i="2"/>
  <c r="F39" i="2"/>
  <c r="E39" i="2"/>
  <c r="D39" i="2"/>
  <c r="C39" i="2"/>
  <c r="B39" i="2"/>
  <c r="L33" i="2"/>
  <c r="L32" i="2"/>
</calcChain>
</file>

<file path=xl/sharedStrings.xml><?xml version="1.0" encoding="utf-8"?>
<sst xmlns="http://schemas.openxmlformats.org/spreadsheetml/2006/main" count="60" uniqueCount="26">
  <si>
    <t>Year</t>
  </si>
  <si>
    <t>Week</t>
  </si>
  <si>
    <t>YoY % Change</t>
  </si>
  <si>
    <t>Week vs Prior Week</t>
  </si>
  <si>
    <t>Avg # Pet Visits</t>
  </si>
  <si>
    <t>Values represent the average of each clinics number of unique pet visits in a week and YTD</t>
  </si>
  <si>
    <t>ON</t>
  </si>
  <si>
    <t>QC</t>
  </si>
  <si>
    <t>Province</t>
  </si>
  <si>
    <t>Avg # Pet Visits YTD</t>
  </si>
  <si>
    <t>Avg # Days</t>
  </si>
  <si>
    <t>Values represent the average of each clinics number of sales days with sales</t>
  </si>
  <si>
    <t>Avg Visit Revenue</t>
  </si>
  <si>
    <t>Values represent the average of each clinics average revenue per pet</t>
  </si>
  <si>
    <t>West</t>
  </si>
  <si>
    <t>Avg Revenue per Visit</t>
  </si>
  <si>
    <t xml:space="preserve"> Δ vs. prior week</t>
  </si>
  <si>
    <t>Avg # of Total Visits</t>
  </si>
  <si>
    <t xml:space="preserve"> Δ vs. prior week </t>
  </si>
  <si>
    <t>Avg # Working Days</t>
  </si>
  <si>
    <t xml:space="preserve">  Δ vs. prior week  </t>
  </si>
  <si>
    <t>Week Ending</t>
  </si>
  <si>
    <t>2020 Week Ending</t>
  </si>
  <si>
    <t>Σ</t>
  </si>
  <si>
    <t>Canada - Weekly Pet Tracking Report - Thru May 8, 2020</t>
  </si>
  <si>
    <t>Weekly Average Canadian Clinic Patient Revenue by Province - Thru May 8,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</si>
</sst>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_(* #,##0.0_);_(* \(#,##0.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0.0"/>
    <numFmt numFmtId="168" formatCode="0.0%"/>
    <numFmt numFmtId="169" formatCode="&quot;$&quot;#,##0"/>
    <numFmt numFmtId="170" formatCode="&quot;$&quot;#,##0.00"/>
    <numFmt numFmtId="171" formatCode="m/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/>
    <xf numFmtId="167" fontId="0" fillId="0" borderId="0" xfId="0" applyNumberFormat="1"/>
    <xf numFmtId="168" fontId="2" fillId="0" borderId="0" xfId="1" applyNumberFormat="1" applyFont="1"/>
    <xf numFmtId="1" fontId="2" fillId="2" borderId="1" xfId="0" applyNumberFormat="1" applyFont="1" applyFill="1" applyBorder="1" applyAlignment="1">
      <alignment horizontal="center"/>
    </xf>
    <xf numFmtId="1" fontId="2" fillId="2" borderId="1" xfId="0" pivotButton="1" applyNumberFormat="1" applyFont="1" applyFill="1" applyBorder="1" applyAlignment="1">
      <alignment horizontal="center"/>
    </xf>
    <xf numFmtId="0" fontId="3" fillId="0" borderId="0" xfId="0" applyFont="1" applyAlignment="1">
      <alignment horizontal="left" indent="2"/>
    </xf>
    <xf numFmtId="0" fontId="0" fillId="3" borderId="0" xfId="0" applyFill="1"/>
    <xf numFmtId="0" fontId="0" fillId="0" borderId="0" xfId="0" applyAlignment="1">
      <alignment horizontal="left" indent="1"/>
    </xf>
    <xf numFmtId="169" fontId="0" fillId="0" borderId="0" xfId="0" applyNumberFormat="1"/>
    <xf numFmtId="168" fontId="0" fillId="0" borderId="0" xfId="0" applyNumberFormat="1"/>
    <xf numFmtId="1" fontId="2" fillId="2" borderId="1" xfId="0" applyNumberFormat="1" applyFont="1" applyFill="1" applyBorder="1" applyAlignment="1">
      <alignment horizontal="right"/>
    </xf>
    <xf numFmtId="170" fontId="0" fillId="0" borderId="0" xfId="0" applyNumberFormat="1"/>
    <xf numFmtId="168" fontId="0" fillId="0" borderId="0" xfId="1" applyNumberFormat="1" applyFont="1"/>
    <xf numFmtId="3" fontId="0" fillId="0" borderId="0" xfId="0" applyNumberFormat="1"/>
    <xf numFmtId="0" fontId="5" fillId="0" borderId="0" xfId="0" applyFont="1" applyAlignment="1">
      <alignment horizontal="center"/>
    </xf>
    <xf numFmtId="171" fontId="0" fillId="0" borderId="0" xfId="0" applyNumberFormat="1"/>
    <xf numFmtId="171" fontId="0" fillId="0" borderId="0" xfId="0" applyNumberFormat="1" applyAlignment="1">
      <alignment vertical="center" wrapText="1"/>
    </xf>
    <xf numFmtId="171" fontId="0" fillId="0" borderId="0" xfId="0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71" fontId="2" fillId="2" borderId="0" xfId="0" applyNumberFormat="1" applyFont="1" applyFill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12"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68" formatCode="0.0%"/>
    </dxf>
    <dxf>
      <numFmt numFmtId="167" formatCode="0.0"/>
    </dxf>
    <dxf>
      <numFmt numFmtId="168" formatCode="0.0%"/>
    </dxf>
    <dxf>
      <numFmt numFmtId="3" formatCode="#,##0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[Canadian_Weekly_Clinic_Tracking-Delivery-2020-05-08.xlsx]Weekly National Report!PivotTable1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  <a:r>
              <a:rPr lang="en-US" baseline="0"/>
              <a:t> # of Pet Visits Weekly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Report'!$AA$10:$AA$11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Report'!$Z$12:$Z$29</c:f>
              <c:strCach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</c:strCache>
            </c:strRef>
          </c:cat>
          <c:val>
            <c:numRef>
              <c:f>'Weekly National Report'!$AA$12:$AA$29</c:f>
              <c:numCache>
                <c:formatCode>0.0</c:formatCode>
                <c:ptCount val="18"/>
                <c:pt idx="0">
                  <c:v>207.333333333333</c:v>
                </c:pt>
                <c:pt idx="1">
                  <c:v>196.31428571428501</c:v>
                </c:pt>
                <c:pt idx="2">
                  <c:v>196.6</c:v>
                </c:pt>
                <c:pt idx="3">
                  <c:v>197.980952380952</c:v>
                </c:pt>
                <c:pt idx="4">
                  <c:v>195.00952380952299</c:v>
                </c:pt>
                <c:pt idx="5">
                  <c:v>196.933333333333</c:v>
                </c:pt>
                <c:pt idx="6">
                  <c:v>185.48571428571401</c:v>
                </c:pt>
                <c:pt idx="7">
                  <c:v>198.438095238095</c:v>
                </c:pt>
                <c:pt idx="8">
                  <c:v>208.30476190476099</c:v>
                </c:pt>
                <c:pt idx="9">
                  <c:v>225.10476190476101</c:v>
                </c:pt>
                <c:pt idx="10">
                  <c:v>248.06666666666601</c:v>
                </c:pt>
                <c:pt idx="11">
                  <c:v>187.92380952380901</c:v>
                </c:pt>
                <c:pt idx="12">
                  <c:v>169.27619047619001</c:v>
                </c:pt>
                <c:pt idx="13">
                  <c:v>169.923076923076</c:v>
                </c:pt>
                <c:pt idx="14">
                  <c:v>189.254901960784</c:v>
                </c:pt>
                <c:pt idx="15">
                  <c:v>188.96078431372499</c:v>
                </c:pt>
                <c:pt idx="16">
                  <c:v>199.16</c:v>
                </c:pt>
                <c:pt idx="17">
                  <c:v>195.333333333333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A8-484B-BC72-DF84FF997756}"/>
            </c:ext>
          </c:extLst>
        </c:ser>
        <c:ser>
          <c:idx val="1"/>
          <c:order val="1"/>
          <c:tx>
            <c:strRef>
              <c:f>'Weekly National Report'!$AB$10:$AB$11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Report'!$Z$12:$Z$29</c:f>
              <c:strCach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</c:strCache>
            </c:strRef>
          </c:cat>
          <c:val>
            <c:numRef>
              <c:f>'Weekly National Report'!$AB$12:$AB$29</c:f>
              <c:numCache>
                <c:formatCode>0.0</c:formatCode>
                <c:ptCount val="18"/>
                <c:pt idx="0">
                  <c:v>204.161904761904</c:v>
                </c:pt>
                <c:pt idx="1">
                  <c:v>202.94285714285701</c:v>
                </c:pt>
                <c:pt idx="2">
                  <c:v>188.44761904761901</c:v>
                </c:pt>
                <c:pt idx="3">
                  <c:v>194.228571428571</c:v>
                </c:pt>
                <c:pt idx="4">
                  <c:v>192.266666666666</c:v>
                </c:pt>
                <c:pt idx="5">
                  <c:v>187.647619047619</c:v>
                </c:pt>
                <c:pt idx="6">
                  <c:v>187.057142857142</c:v>
                </c:pt>
                <c:pt idx="7">
                  <c:v>196.36190476190399</c:v>
                </c:pt>
                <c:pt idx="8">
                  <c:v>204.69523809523801</c:v>
                </c:pt>
                <c:pt idx="9">
                  <c:v>207.65714285714199</c:v>
                </c:pt>
                <c:pt idx="10">
                  <c:v>213.63809523809499</c:v>
                </c:pt>
                <c:pt idx="11">
                  <c:v>222.42857142857099</c:v>
                </c:pt>
                <c:pt idx="12">
                  <c:v>232.685714285714</c:v>
                </c:pt>
                <c:pt idx="13">
                  <c:v>230.809523809523</c:v>
                </c:pt>
                <c:pt idx="14">
                  <c:v>226.933333333333</c:v>
                </c:pt>
                <c:pt idx="15">
                  <c:v>241.78095238095199</c:v>
                </c:pt>
                <c:pt idx="16">
                  <c:v>259.74285714285702</c:v>
                </c:pt>
                <c:pt idx="17">
                  <c:v>253.75238095238001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A8-484B-BC72-DF84FF997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478176"/>
        <c:axId val="599478504"/>
      </c:lineChart>
      <c:catAx>
        <c:axId val="599478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78504"/>
        <c:crosses val="autoZero"/>
        <c:auto val="1"/>
        <c:lblAlgn val="ctr"/>
        <c:lblOffset val="100"/>
        <c:noMultiLvlLbl val="0"/>
      </c:catAx>
      <c:valAx>
        <c:axId val="59947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7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[Canadian_Weekly_Clinic_Tracking-Delivery-2020-05-08.xlsx]Weekly National Report!PivotTable2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Average # Clinic Working Days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Report'!$AA$44:$AA$45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Report'!$Z$46:$Z$63</c:f>
              <c:strCach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</c:strCache>
            </c:strRef>
          </c:cat>
          <c:val>
            <c:numRef>
              <c:f>'Weekly National Report'!$AA$46:$AA$63</c:f>
              <c:numCache>
                <c:formatCode>0.0</c:formatCode>
                <c:ptCount val="18"/>
                <c:pt idx="0">
                  <c:v>6.25714285714285</c:v>
                </c:pt>
                <c:pt idx="1">
                  <c:v>6.25714285714285</c:v>
                </c:pt>
                <c:pt idx="2">
                  <c:v>6.3047619047619001</c:v>
                </c:pt>
                <c:pt idx="3">
                  <c:v>6.2666666666666604</c:v>
                </c:pt>
                <c:pt idx="4">
                  <c:v>6.2666666666666604</c:v>
                </c:pt>
                <c:pt idx="5">
                  <c:v>6.25714285714285</c:v>
                </c:pt>
                <c:pt idx="6">
                  <c:v>5.6571428571428504</c:v>
                </c:pt>
                <c:pt idx="7">
                  <c:v>6.2666666666666604</c:v>
                </c:pt>
                <c:pt idx="8">
                  <c:v>6.2761904761904699</c:v>
                </c:pt>
                <c:pt idx="9">
                  <c:v>6.3047619047619001</c:v>
                </c:pt>
                <c:pt idx="10">
                  <c:v>6.2952380952380897</c:v>
                </c:pt>
                <c:pt idx="11">
                  <c:v>6.1428571428571397</c:v>
                </c:pt>
                <c:pt idx="12">
                  <c:v>6.0285714285714196</c:v>
                </c:pt>
                <c:pt idx="13">
                  <c:v>5.5192307692307603</c:v>
                </c:pt>
                <c:pt idx="14">
                  <c:v>5.7254901960784297</c:v>
                </c:pt>
                <c:pt idx="15">
                  <c:v>5.9607843137254903</c:v>
                </c:pt>
                <c:pt idx="16">
                  <c:v>5.99</c:v>
                </c:pt>
                <c:pt idx="17">
                  <c:v>6.0404040404040398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CD-4BD6-AC0C-18110CA4F71B}"/>
            </c:ext>
          </c:extLst>
        </c:ser>
        <c:ser>
          <c:idx val="1"/>
          <c:order val="1"/>
          <c:tx>
            <c:strRef>
              <c:f>'Weekly National Report'!$AB$44:$AB$45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Report'!$Z$46:$Z$63</c:f>
              <c:strCach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</c:strCache>
            </c:strRef>
          </c:cat>
          <c:val>
            <c:numRef>
              <c:f>'Weekly National Report'!$AB$46:$AB$63</c:f>
              <c:numCache>
                <c:formatCode>0.0</c:formatCode>
                <c:ptCount val="18"/>
                <c:pt idx="0">
                  <c:v>6.2476190476190396</c:v>
                </c:pt>
                <c:pt idx="1">
                  <c:v>6.2761904761904699</c:v>
                </c:pt>
                <c:pt idx="2">
                  <c:v>6.2380952380952301</c:v>
                </c:pt>
                <c:pt idx="3">
                  <c:v>6.2380952380952301</c:v>
                </c:pt>
                <c:pt idx="4">
                  <c:v>6.2</c:v>
                </c:pt>
                <c:pt idx="5">
                  <c:v>6.1904761904761898</c:v>
                </c:pt>
                <c:pt idx="6">
                  <c:v>5.6285714285714201</c:v>
                </c:pt>
                <c:pt idx="7">
                  <c:v>6.2095238095237999</c:v>
                </c:pt>
                <c:pt idx="8">
                  <c:v>6.2761904761904699</c:v>
                </c:pt>
                <c:pt idx="9">
                  <c:v>6.3047619047619001</c:v>
                </c:pt>
                <c:pt idx="10">
                  <c:v>6.1904761904761898</c:v>
                </c:pt>
                <c:pt idx="11">
                  <c:v>6.2761904761904699</c:v>
                </c:pt>
                <c:pt idx="12">
                  <c:v>6.2190476190476103</c:v>
                </c:pt>
                <c:pt idx="13">
                  <c:v>6.25714285714285</c:v>
                </c:pt>
                <c:pt idx="14">
                  <c:v>5.6761904761904702</c:v>
                </c:pt>
                <c:pt idx="15">
                  <c:v>6.0095238095237997</c:v>
                </c:pt>
                <c:pt idx="16">
                  <c:v>6.2</c:v>
                </c:pt>
                <c:pt idx="17">
                  <c:v>6.2095238095237999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D-4BD6-AC0C-18110CA4F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984840"/>
        <c:axId val="774976640"/>
      </c:lineChart>
      <c:catAx>
        <c:axId val="774984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976640"/>
        <c:crosses val="autoZero"/>
        <c:auto val="1"/>
        <c:lblAlgn val="ctr"/>
        <c:lblOffset val="100"/>
        <c:noMultiLvlLbl val="0"/>
      </c:catAx>
      <c:valAx>
        <c:axId val="7749766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984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[Canadian_Weekly_Clinic_Tracking-Delivery-2020-05-08.xlsx]Weekly National Report!PivotTable4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Visit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Report'!$AA$69:$AA$70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Report'!$Z$71:$Z$88</c:f>
              <c:strCach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</c:strCache>
            </c:strRef>
          </c:cat>
          <c:val>
            <c:numRef>
              <c:f>'Weekly National Report'!$AA$71:$AA$88</c:f>
              <c:numCache>
                <c:formatCode>"$"#,##0.00</c:formatCode>
                <c:ptCount val="18"/>
                <c:pt idx="0">
                  <c:v>169.787443564836</c:v>
                </c:pt>
                <c:pt idx="1">
                  <c:v>173.49704664006799</c:v>
                </c:pt>
                <c:pt idx="2">
                  <c:v>173.915722724761</c:v>
                </c:pt>
                <c:pt idx="3">
                  <c:v>178.18673721944299</c:v>
                </c:pt>
                <c:pt idx="4">
                  <c:v>184.47860271592899</c:v>
                </c:pt>
                <c:pt idx="5">
                  <c:v>177.88468916569801</c:v>
                </c:pt>
                <c:pt idx="6">
                  <c:v>170.65359848212199</c:v>
                </c:pt>
                <c:pt idx="7">
                  <c:v>184.96093682326</c:v>
                </c:pt>
                <c:pt idx="8">
                  <c:v>186.85275265140999</c:v>
                </c:pt>
                <c:pt idx="9">
                  <c:v>184.27750013713899</c:v>
                </c:pt>
                <c:pt idx="10">
                  <c:v>173.00034643053399</c:v>
                </c:pt>
                <c:pt idx="11">
                  <c:v>173.532641670251</c:v>
                </c:pt>
                <c:pt idx="12">
                  <c:v>187.91541869160901</c:v>
                </c:pt>
                <c:pt idx="13">
                  <c:v>179.447709690415</c:v>
                </c:pt>
                <c:pt idx="14">
                  <c:v>185.284306252243</c:v>
                </c:pt>
                <c:pt idx="15">
                  <c:v>191.20212313192701</c:v>
                </c:pt>
                <c:pt idx="16">
                  <c:v>193.571781917582</c:v>
                </c:pt>
                <c:pt idx="17">
                  <c:v>201.99771769792599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BE-427C-AE40-A3D98433394D}"/>
            </c:ext>
          </c:extLst>
        </c:ser>
        <c:ser>
          <c:idx val="1"/>
          <c:order val="1"/>
          <c:tx>
            <c:strRef>
              <c:f>'Weekly National Report'!$AB$69:$AB$70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Report'!$Z$71:$Z$88</c:f>
              <c:strCach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</c:strCache>
            </c:strRef>
          </c:cat>
          <c:val>
            <c:numRef>
              <c:f>'Weekly National Report'!$AB$71:$AB$88</c:f>
              <c:numCache>
                <c:formatCode>"$"#,##0.00</c:formatCode>
                <c:ptCount val="18"/>
                <c:pt idx="0">
                  <c:v>158.29312449999901</c:v>
                </c:pt>
                <c:pt idx="1">
                  <c:v>161.120756675292</c:v>
                </c:pt>
                <c:pt idx="2">
                  <c:v>161.32658666053601</c:v>
                </c:pt>
                <c:pt idx="3">
                  <c:v>165.48351797852101</c:v>
                </c:pt>
                <c:pt idx="4">
                  <c:v>169.976169942469</c:v>
                </c:pt>
                <c:pt idx="5">
                  <c:v>166.80836555601201</c:v>
                </c:pt>
                <c:pt idx="6">
                  <c:v>164.05747286086901</c:v>
                </c:pt>
                <c:pt idx="7">
                  <c:v>166.94038017374299</c:v>
                </c:pt>
                <c:pt idx="8">
                  <c:v>171.45761630068401</c:v>
                </c:pt>
                <c:pt idx="9">
                  <c:v>177.88383768441</c:v>
                </c:pt>
                <c:pt idx="10">
                  <c:v>181.915616671723</c:v>
                </c:pt>
                <c:pt idx="11">
                  <c:v>187.156002742184</c:v>
                </c:pt>
                <c:pt idx="12">
                  <c:v>191.26167447348701</c:v>
                </c:pt>
                <c:pt idx="13">
                  <c:v>190.74468240460499</c:v>
                </c:pt>
                <c:pt idx="14">
                  <c:v>188.11843614559501</c:v>
                </c:pt>
                <c:pt idx="15">
                  <c:v>191.586788165841</c:v>
                </c:pt>
                <c:pt idx="16">
                  <c:v>196.50649368183699</c:v>
                </c:pt>
                <c:pt idx="17">
                  <c:v>192.71480272356899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BE-427C-AE40-A3D984333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021480"/>
        <c:axId val="744013936"/>
      </c:lineChart>
      <c:catAx>
        <c:axId val="74402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013936"/>
        <c:crosses val="autoZero"/>
        <c:auto val="1"/>
        <c:lblAlgn val="ctr"/>
        <c:lblOffset val="100"/>
        <c:noMultiLvlLbl val="0"/>
      </c:catAx>
      <c:valAx>
        <c:axId val="744013936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021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22</xdr:col>
      <xdr:colOff>421225</xdr:colOff>
      <xdr:row>6</xdr:row>
      <xdr:rowOff>8627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9A196F-BF9B-412D-8822-68A1525D8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2273919" cy="1095554"/>
        </a:xfrm>
        <a:prstGeom prst="rect">
          <a:avLst/>
        </a:prstGeom>
      </xdr:spPr>
    </xdr:pic>
    <xdr:clientData/>
  </xdr:twoCellAnchor>
  <xdr:twoCellAnchor>
    <xdr:from>
      <xdr:col>1</xdr:col>
      <xdr:colOff>17261</xdr:colOff>
      <xdr:row>10</xdr:row>
      <xdr:rowOff>21566</xdr:rowOff>
    </xdr:from>
    <xdr:to>
      <xdr:col>14</xdr:col>
      <xdr:colOff>465834</xdr:colOff>
      <xdr:row>25</xdr:row>
      <xdr:rowOff>47445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9D174B-E897-4838-A89C-71F1CA3D2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</xdr:colOff>
      <xdr:row>43</xdr:row>
      <xdr:rowOff>9525</xdr:rowOff>
    </xdr:from>
    <xdr:to>
      <xdr:col>15</xdr:col>
      <xdr:colOff>8627</xdr:colOff>
      <xdr:row>58</xdr:row>
      <xdr:rowOff>85725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2D0D4C88-7571-4AB2-A842-E0BF689388E8}"/>
            </a:ext>
            <a:ext uri="{147F2762-F138-4A5C-976F-8EAC2B608ADB}">
              <a16:predDERef xmlns:a16="http://schemas.microsoft.com/office/drawing/2014/main" pred="{E79D174B-E897-4838-A89C-71F1CA3D2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8636</xdr:colOff>
      <xdr:row>69</xdr:row>
      <xdr:rowOff>12937</xdr:rowOff>
    </xdr:from>
    <xdr:to>
      <xdr:col>14</xdr:col>
      <xdr:colOff>483089</xdr:colOff>
      <xdr:row>84</xdr:row>
      <xdr:rowOff>138022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98726D9-7A19-4B35-895F-E2E7AA53F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385525</xdr:colOff>
      <xdr:row>6</xdr:row>
      <xdr:rowOff>152231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D360CD-EB38-4A13-81FC-84CCA451A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42732" cy="124829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tarbett\AppData\Local\Microsoft\Windows\INetCache\Content.Outlook\MACD3WXH\Canadian_Weekly_Clinic_Tracking-Delivery-2020-05-08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tarbett\AppData\Local\Microsoft\Windows\INetCache\Content.Outlook\MACD3WXH\Canadian_Weekly_Clinic_Tracking-Delivery-2020-05-08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" refreshedDate="43962.528993518521" createdVersion="6" refreshedVersion="6" minRefreshableVersion="3" recordCount="114" xr:uid="{0B8C90EA-7C3C-49EF-809C-6D45DC0718AE}">
  <cacheSource type="worksheet">
    <worksheetSource ref="A1:M115" sheet="Province Data" r:id="rId2"/>
  </cacheSource>
  <cacheFields count="13">
    <cacheField name="Year" numFmtId="0">
      <sharedItems containsSemiMixedTypes="0" containsString="0" containsNumber="1" containsInteger="1" minValue="2019" maxValue="2020" count="2">
        <n v="2019"/>
        <n v="2020"/>
      </sharedItems>
    </cacheField>
    <cacheField name="Week" numFmtId="0">
      <sharedItems containsSemiMixedTypes="0" containsString="0" containsNumber="1" containsInteger="1" minValue="1" maxValue="19"/>
    </cacheField>
    <cacheField name="Province" numFmtId="0">
      <sharedItems count="3">
        <s v="ON"/>
        <s v="QC"/>
        <s v="West"/>
      </sharedItems>
    </cacheField>
    <cacheField name="Avg_Pets" numFmtId="0">
      <sharedItems containsSemiMixedTypes="0" containsString="0" containsNumber="1" minValue="72.043478260869506" maxValue="296.166666666666"/>
    </cacheField>
    <cacheField name="Clinics" numFmtId="0">
      <sharedItems containsSemiMixedTypes="0" containsString="0" containsNumber="1" containsInteger="1" minValue="23" maxValue="49"/>
    </cacheField>
    <cacheField name="Avg Days" numFmtId="0">
      <sharedItems containsSemiMixedTypes="0" containsString="0" containsNumber="1" minValue="1.7826086956521701" maxValue="6.5416666666666599"/>
    </cacheField>
    <cacheField name="Avg_Amt" numFmtId="0">
      <sharedItems containsSemiMixedTypes="0" containsString="0" containsNumber="1" minValue="112.494917665256" maxValue="227.04432933432801"/>
    </cacheField>
    <cacheField name="First Day" numFmtId="14">
      <sharedItems containsSemiMixedTypes="0" containsNonDate="0" containsDate="1" containsString="0" minDate="2019-01-01T00:00:00" maxDate="2020-05-03T00:00:00"/>
    </cacheField>
    <cacheField name="Last Day" numFmtId="14">
      <sharedItems containsSemiMixedTypes="0" containsNonDate="0" containsDate="1" containsString="0" minDate="2019-01-04T00:00:00" maxDate="2020-05-09T00:00:00" count="38">
        <d v="2019-01-04T00:00:00"/>
        <d v="2019-01-11T00:00:00"/>
        <d v="2019-01-18T00:00:00"/>
        <d v="2019-01-25T00:00:00"/>
        <d v="2019-02-01T00:00:00"/>
        <d v="2019-02-08T00:00:00"/>
        <d v="2019-02-15T00:00:00"/>
        <d v="2019-02-22T00:00:00"/>
        <d v="2019-03-01T00:00:00"/>
        <d v="2019-03-08T00:00:00"/>
        <d v="2019-03-15T00:00:00"/>
        <d v="2019-03-22T00:00:00"/>
        <d v="2019-03-29T00:00:00"/>
        <d v="2019-04-05T00:00:00"/>
        <d v="2019-04-12T00:00:00"/>
        <d v="2019-04-19T00:00:00"/>
        <d v="2019-04-26T00:00:00"/>
        <d v="2019-05-03T00:00:00"/>
        <d v="2019-05-10T00:00:00"/>
        <d v="2020-01-03T00:00:00"/>
        <d v="2020-01-10T00:00:00"/>
        <d v="2020-01-17T00:00:00"/>
        <d v="2020-01-24T00:00:00"/>
        <d v="2020-01-31T00:00:00"/>
        <d v="2020-02-07T00:00:00"/>
        <d v="2020-02-14T00:00:00"/>
        <d v="2020-02-21T00:00:00"/>
        <d v="2020-02-28T00:00:00"/>
        <d v="2020-03-06T00:00:00"/>
        <d v="2020-03-13T00:00:00"/>
        <d v="2020-03-20T00:00:00"/>
        <d v="2020-03-27T00:00:00"/>
        <d v="2020-04-03T00:00:00"/>
        <d v="2020-04-10T00:00:00"/>
        <d v="2020-04-17T00:00:00"/>
        <d v="2020-04-24T00:00:00"/>
        <d v="2020-05-01T00:00:00"/>
        <d v="2020-05-08T00:00:00"/>
      </sharedItems>
    </cacheField>
    <cacheField name="Num Days" numFmtId="0">
      <sharedItems containsSemiMixedTypes="0" containsString="0" containsNumber="1" containsInteger="1" minValue="3" maxValue="7"/>
    </cacheField>
    <cacheField name="Tot_Rev" numFmtId="0">
      <sharedItems containsSemiMixedTypes="0" containsString="0" containsNumber="1" minValue="188895.49979999999" maxValue="2356937.9470000002"/>
    </cacheField>
    <cacheField name="Tot_Pets" numFmtId="0">
      <sharedItems containsSemiMixedTypes="0" containsString="0" containsNumber="1" containsInteger="1" minValue="1657" maxValue="10932"/>
    </cacheField>
    <cacheField name="Avg_Tot_Rev" numFmtId="0">
      <sharedItems containsSemiMixedTypes="0" containsString="0" containsNumber="1" minValue="8212.8478173913009" maxValue="52996.5046153845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" refreshedDate="43962.529369097225" createdVersion="6" refreshedVersion="6" minRefreshableVersion="3" recordCount="38" xr:uid="{B3485859-9A1D-49AC-819B-12C0C7ED50EF}">
  <cacheSource type="worksheet">
    <worksheetSource ref="A1:L39" sheet="National Data" r:id="rId2"/>
  </cacheSource>
  <cacheFields count="12">
    <cacheField name="Year" numFmtId="0">
      <sharedItems containsSemiMixedTypes="0" containsString="0" containsNumber="1" containsInteger="1" minValue="2019" maxValue="2020" count="2">
        <n v="2019"/>
        <n v="2020"/>
      </sharedItems>
    </cacheField>
    <cacheField name="Week" numFmtId="0">
      <sharedItems containsSemiMixedTypes="0" containsString="0" containsNumber="1" containsInteger="1" minValue="1" maxValue="19" count="19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</sharedItems>
    </cacheField>
    <cacheField name="Avg_Pets" numFmtId="0">
      <sharedItems containsSemiMixedTypes="0" containsString="0" containsNumber="1" minValue="81.817307692307594" maxValue="259.74285714285702"/>
    </cacheField>
    <cacheField name="Clinics" numFmtId="0">
      <sharedItems containsSemiMixedTypes="0" containsString="0" containsNumber="1" containsInteger="1" minValue="99" maxValue="105"/>
    </cacheField>
    <cacheField name="Avg Days" numFmtId="0">
      <sharedItems containsSemiMixedTypes="0" containsString="0" containsNumber="1" minValue="2.2115384615384599" maxValue="6.3047619047619001"/>
    </cacheField>
    <cacheField name="Avg_Pet_Rev" numFmtId="0">
      <sharedItems containsSemiMixedTypes="0" containsString="0" containsNumber="1" minValue="153.77807480017799" maxValue="201.99771769792599"/>
    </cacheField>
    <cacheField name="Start Day" numFmtId="14">
      <sharedItems containsSemiMixedTypes="0" containsNonDate="0" containsDate="1" containsString="0" minDate="2019-01-01T00:00:00" maxDate="2020-05-03T00:00:00"/>
    </cacheField>
    <cacheField name="End Day" numFmtId="14">
      <sharedItems containsSemiMixedTypes="0" containsNonDate="0" containsDate="1" containsString="0" minDate="2019-01-04T00:00:00" maxDate="2020-05-09T00:00:00"/>
    </cacheField>
    <cacheField name="# Days" numFmtId="0">
      <sharedItems containsSemiMixedTypes="0" containsString="0" containsNumber="1" containsInteger="1" minValue="3" maxValue="7"/>
    </cacheField>
    <cacheField name="Total Pet Rev" numFmtId="0">
      <sharedItems containsSemiMixedTypes="0" containsString="0" containsNumber="1" minValue="1280871.432" maxValue="5024609.3453000002"/>
    </cacheField>
    <cacheField name="Total Pets" numFmtId="0">
      <sharedItems containsSemiMixedTypes="0" containsString="0" containsNumber="1" containsInteger="1" minValue="8509" maxValue="27273"/>
    </cacheField>
    <cacheField name="Avg_Pets_YTD" numFmtId="0">
      <sharedItems containsString="0" containsBlank="1" containsNumber="1" minValue="196.31428571428572" maxValue="3847.23809523809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4">
  <r>
    <x v="0"/>
    <n v="1"/>
    <x v="0"/>
    <n v="98.5918367346938"/>
    <n v="49"/>
    <n v="3.3265306122448899"/>
    <n v="174.856225552713"/>
    <d v="2019-01-01T00:00:00"/>
    <x v="0"/>
    <n v="4"/>
    <n v="821881.14199999999"/>
    <n v="4831"/>
    <n v="16773.084530612199"/>
  </r>
  <r>
    <x v="0"/>
    <n v="1"/>
    <x v="1"/>
    <n v="121.666666666666"/>
    <n v="24"/>
    <n v="2.7916666666666599"/>
    <n v="112.494917665256"/>
    <d v="2019-01-01T00:00:00"/>
    <x v="0"/>
    <n v="4"/>
    <n v="317425.88"/>
    <n v="2920"/>
    <n v="13226.0783333333"/>
  </r>
  <r>
    <x v="0"/>
    <n v="1"/>
    <x v="2"/>
    <n v="126.76923076923001"/>
    <n v="26"/>
    <n v="3.3846153846153801"/>
    <n v="163.11569201676099"/>
    <d v="2019-01-01T00:00:00"/>
    <x v="0"/>
    <n v="4"/>
    <n v="519796.03"/>
    <n v="3296"/>
    <n v="19992.154999999999"/>
  </r>
  <r>
    <x v="0"/>
    <n v="2"/>
    <x v="0"/>
    <n v="171"/>
    <n v="49"/>
    <n v="6.2040816326530601"/>
    <n v="176.34659780539499"/>
    <d v="2019-01-05T00:00:00"/>
    <x v="1"/>
    <n v="7"/>
    <n v="1473217.0925"/>
    <n v="8379"/>
    <n v="30065.6549489795"/>
  </r>
  <r>
    <x v="0"/>
    <n v="2"/>
    <x v="1"/>
    <n v="235.708333333333"/>
    <n v="24"/>
    <n v="6.3333333333333304"/>
    <n v="122.05938908679499"/>
    <d v="2019-01-05T00:00:00"/>
    <x v="1"/>
    <n v="7"/>
    <n v="661284.05500000005"/>
    <n v="5657"/>
    <n v="27553.502291666598"/>
  </r>
  <r>
    <x v="0"/>
    <n v="2"/>
    <x v="2"/>
    <n v="217.15384615384599"/>
    <n v="26"/>
    <n v="6.3076923076923004"/>
    <n v="167.58266926135201"/>
    <d v="2019-01-05T00:00:00"/>
    <x v="1"/>
    <n v="7"/>
    <n v="903520.995"/>
    <n v="5646"/>
    <n v="34750.807500000003"/>
  </r>
  <r>
    <x v="0"/>
    <n v="3"/>
    <x v="0"/>
    <n v="170.816326530612"/>
    <n v="49"/>
    <n v="6.2448979591836702"/>
    <n v="182.580889393272"/>
    <d v="2019-01-12T00:00:00"/>
    <x v="2"/>
    <n v="7"/>
    <n v="1489714.5145"/>
    <n v="8370"/>
    <n v="30402.337030612201"/>
  </r>
  <r>
    <x v="0"/>
    <n v="3"/>
    <x v="1"/>
    <n v="227.291666666666"/>
    <n v="24"/>
    <n v="6.2916666666666599"/>
    <n v="119.25501847106599"/>
    <d v="2019-01-12T00:00:00"/>
    <x v="2"/>
    <n v="7"/>
    <n v="631667.78500000003"/>
    <n v="5455"/>
    <n v="26319.491041666599"/>
  </r>
  <r>
    <x v="0"/>
    <n v="3"/>
    <x v="2"/>
    <n v="215.923076923076"/>
    <n v="26"/>
    <n v="6.3846153846153797"/>
    <n v="170.159062773995"/>
    <d v="2019-01-12T00:00:00"/>
    <x v="2"/>
    <n v="7"/>
    <n v="936667.24"/>
    <n v="5614"/>
    <n v="36025.663076923003"/>
  </r>
  <r>
    <x v="0"/>
    <n v="4"/>
    <x v="0"/>
    <n v="156"/>
    <n v="49"/>
    <n v="6.1836734693877498"/>
    <n v="181.64336743999601"/>
    <d v="2019-01-19T00:00:00"/>
    <x v="3"/>
    <n v="7"/>
    <n v="1353563.0172999999"/>
    <n v="7644"/>
    <n v="27623.735046938698"/>
  </r>
  <r>
    <x v="0"/>
    <n v="4"/>
    <x v="1"/>
    <n v="210.166666666666"/>
    <n v="24"/>
    <n v="6.375"/>
    <n v="117.041067117387"/>
    <d v="2019-01-19T00:00:00"/>
    <x v="3"/>
    <n v="7"/>
    <n v="569751.46400000004"/>
    <n v="5044"/>
    <n v="23739.644333333301"/>
  </r>
  <r>
    <x v="0"/>
    <n v="4"/>
    <x v="2"/>
    <n v="210.923076923076"/>
    <n v="26"/>
    <n v="6.2692307692307603"/>
    <n v="174.38322748326399"/>
    <d v="2019-01-19T00:00:00"/>
    <x v="3"/>
    <n v="7"/>
    <n v="928378.54"/>
    <n v="5484"/>
    <n v="35706.866923076901"/>
  </r>
  <r>
    <x v="0"/>
    <n v="5"/>
    <x v="0"/>
    <n v="159.142857142857"/>
    <n v="49"/>
    <n v="6.2040816326530601"/>
    <n v="188.21919202387301"/>
    <d v="2019-01-26T00:00:00"/>
    <x v="4"/>
    <n v="7"/>
    <n v="1483093.3735"/>
    <n v="7798"/>
    <n v="30267.211704081601"/>
  </r>
  <r>
    <x v="0"/>
    <n v="5"/>
    <x v="1"/>
    <n v="220.416666666666"/>
    <n v="24"/>
    <n v="6.2916666666666599"/>
    <n v="119.19135056429199"/>
    <d v="2019-01-26T00:00:00"/>
    <x v="4"/>
    <n v="7"/>
    <n v="597998.4486"/>
    <n v="5290"/>
    <n v="24916.602025"/>
  </r>
  <r>
    <x v="0"/>
    <n v="5"/>
    <x v="2"/>
    <n v="210.53846153846101"/>
    <n v="26"/>
    <n v="6.2307692307692299"/>
    <n v="178.90493087170299"/>
    <d v="2019-01-26T00:00:00"/>
    <x v="4"/>
    <n v="7"/>
    <n v="927123.64"/>
    <n v="5474"/>
    <n v="35658.601538461502"/>
  </r>
  <r>
    <x v="0"/>
    <n v="6"/>
    <x v="0"/>
    <n v="163"/>
    <n v="49"/>
    <n v="6.2040816326530601"/>
    <n v="185.178456703053"/>
    <d v="2019-02-02T00:00:00"/>
    <x v="5"/>
    <n v="7"/>
    <n v="1457766.6085000001"/>
    <n v="7987"/>
    <n v="29750.338948979501"/>
  </r>
  <r>
    <x v="0"/>
    <n v="6"/>
    <x v="1"/>
    <n v="218.125"/>
    <n v="24"/>
    <n v="6.2916666666666599"/>
    <n v="138.76901090684501"/>
    <d v="2019-02-02T00:00:00"/>
    <x v="5"/>
    <n v="7"/>
    <n v="698974.27"/>
    <n v="5235"/>
    <n v="29123.927916666598"/>
  </r>
  <r>
    <x v="0"/>
    <n v="6"/>
    <x v="2"/>
    <n v="200.76923076923001"/>
    <n v="26"/>
    <n v="6.2307692307692299"/>
    <n v="182.85288733019499"/>
    <d v="2019-02-02T00:00:00"/>
    <x v="5"/>
    <n v="7"/>
    <n v="928904.06"/>
    <n v="5220"/>
    <n v="35727.079230769203"/>
  </r>
  <r>
    <x v="0"/>
    <n v="7"/>
    <x v="0"/>
    <n v="158.16326530612201"/>
    <n v="49"/>
    <n v="6.1836734693877498"/>
    <n v="190.42065245494999"/>
    <d v="2019-02-09T00:00:00"/>
    <x v="6"/>
    <n v="7"/>
    <n v="1439055.3054299999"/>
    <n v="7750"/>
    <n v="29368.4756210204"/>
  </r>
  <r>
    <x v="0"/>
    <n v="7"/>
    <x v="1"/>
    <n v="214.416666666666"/>
    <n v="24"/>
    <n v="6.2916666666666599"/>
    <n v="125.082075407152"/>
    <d v="2019-02-09T00:00:00"/>
    <x v="6"/>
    <n v="7"/>
    <n v="596138.30619999999"/>
    <n v="5146"/>
    <n v="24839.096091666601"/>
  </r>
  <r>
    <x v="0"/>
    <n v="7"/>
    <x v="2"/>
    <n v="198.961538461538"/>
    <n v="26"/>
    <n v="6.1923076923076898"/>
    <n v="173.706151181846"/>
    <d v="2019-02-09T00:00:00"/>
    <x v="6"/>
    <n v="7"/>
    <n v="867217"/>
    <n v="5173"/>
    <n v="33354.5"/>
  </r>
  <r>
    <x v="0"/>
    <n v="8"/>
    <x v="0"/>
    <n v="155"/>
    <n v="49"/>
    <n v="5.3673469387755102"/>
    <n v="184.10798346884999"/>
    <d v="2019-02-16T00:00:00"/>
    <x v="7"/>
    <n v="7"/>
    <n v="1436878.5275000001"/>
    <n v="7595"/>
    <n v="29324.051581632601"/>
  </r>
  <r>
    <x v="0"/>
    <n v="8"/>
    <x v="1"/>
    <n v="227.791666666666"/>
    <n v="24"/>
    <n v="6.2916666666666599"/>
    <n v="127.052660915346"/>
    <d v="2019-02-16T00:00:00"/>
    <x v="7"/>
    <n v="7"/>
    <n v="662766.48899999994"/>
    <n v="5467"/>
    <n v="27615.270375"/>
  </r>
  <r>
    <x v="0"/>
    <n v="8"/>
    <x v="2"/>
    <n v="192.03846153846101"/>
    <n v="26"/>
    <n v="5.5769230769230704"/>
    <n v="171.59816338654699"/>
    <d v="2019-02-16T00:00:00"/>
    <x v="7"/>
    <n v="7"/>
    <n v="828154.15500000003"/>
    <n v="4993"/>
    <n v="31852.082884615302"/>
  </r>
  <r>
    <x v="0"/>
    <n v="9"/>
    <x v="0"/>
    <n v="168.20408163265299"/>
    <n v="49"/>
    <n v="6.2448979591836702"/>
    <n v="190.98139253912501"/>
    <d v="2019-02-23T00:00:00"/>
    <x v="8"/>
    <n v="7"/>
    <n v="1538980.1908"/>
    <n v="8242"/>
    <n v="31407.758995918299"/>
  </r>
  <r>
    <x v="0"/>
    <n v="9"/>
    <x v="1"/>
    <n v="219.5"/>
    <n v="24"/>
    <n v="6.25"/>
    <n v="119.024205527867"/>
    <d v="2019-02-23T00:00:00"/>
    <x v="8"/>
    <n v="7"/>
    <n v="594053.49710000004"/>
    <n v="5268"/>
    <n v="24752.229045833301"/>
  </r>
  <r>
    <x v="0"/>
    <n v="9"/>
    <x v="2"/>
    <n v="212.80769230769201"/>
    <n v="26"/>
    <n v="6.3076923076923004"/>
    <n v="179.72345252795"/>
    <d v="2019-02-23T00:00:00"/>
    <x v="8"/>
    <n v="7"/>
    <n v="951707.35"/>
    <n v="5533"/>
    <n v="36604.128846153799"/>
  </r>
  <r>
    <x v="0"/>
    <n v="10"/>
    <x v="0"/>
    <n v="177.102040816326"/>
    <n v="49"/>
    <n v="6.2448979591836702"/>
    <n v="195.10549454274201"/>
    <d v="2019-03-02T00:00:00"/>
    <x v="9"/>
    <n v="7"/>
    <n v="1675759.78755"/>
    <n v="8678"/>
    <n v="34199.1793377551"/>
  </r>
  <r>
    <x v="0"/>
    <n v="10"/>
    <x v="1"/>
    <n v="229.666666666666"/>
    <n v="24"/>
    <n v="6.2916666666666599"/>
    <n v="126.175547230446"/>
    <d v="2019-03-02T00:00:00"/>
    <x v="9"/>
    <n v="7"/>
    <n v="656741.60750000004"/>
    <n v="5512"/>
    <n v="27364.233645833301"/>
  </r>
  <r>
    <x v="0"/>
    <n v="10"/>
    <x v="2"/>
    <n v="215.03846153846101"/>
    <n v="26"/>
    <n v="6.3846153846153797"/>
    <n v="182.7100063197"/>
    <d v="2019-03-02T00:00:00"/>
    <x v="9"/>
    <n v="7"/>
    <n v="1007616.55"/>
    <n v="5591"/>
    <n v="38754.482692307603"/>
  </r>
  <r>
    <x v="0"/>
    <n v="11"/>
    <x v="0"/>
    <n v="177.83673469387699"/>
    <n v="49"/>
    <n v="6.3469387755101998"/>
    <n v="203.50200339755199"/>
    <d v="2019-03-09T00:00:00"/>
    <x v="10"/>
    <n v="7"/>
    <n v="1721657.7396499999"/>
    <n v="8714"/>
    <n v="35135.872237755102"/>
  </r>
  <r>
    <x v="0"/>
    <n v="11"/>
    <x v="1"/>
    <n v="230.416666666666"/>
    <n v="24"/>
    <n v="6.3333333333333304"/>
    <n v="128.81871540666199"/>
    <d v="2019-03-09T00:00:00"/>
    <x v="10"/>
    <n v="7"/>
    <n v="684711.5453"/>
    <n v="5530"/>
    <n v="28529.647720833302"/>
  </r>
  <r>
    <x v="0"/>
    <n v="11"/>
    <x v="2"/>
    <n v="220.30769230769201"/>
    <n v="26"/>
    <n v="6.2307692307692299"/>
    <n v="189.701558532809"/>
    <d v="2019-03-09T00:00:00"/>
    <x v="10"/>
    <n v="7"/>
    <n v="1050028.8400000001"/>
    <n v="5728"/>
    <n v="40385.724615384599"/>
  </r>
  <r>
    <x v="0"/>
    <n v="12"/>
    <x v="0"/>
    <n v="176.93877551020401"/>
    <n v="49"/>
    <n v="6.1632653061224403"/>
    <n v="210.630286839067"/>
    <d v="2019-03-16T00:00:00"/>
    <x v="11"/>
    <n v="7"/>
    <n v="1764094.0460000001"/>
    <n v="8670"/>
    <n v="36001.9193061224"/>
  </r>
  <r>
    <x v="0"/>
    <n v="12"/>
    <x v="1"/>
    <n v="246.166666666666"/>
    <n v="24"/>
    <n v="6.3333333333333304"/>
    <n v="133.28174231320401"/>
    <d v="2019-03-16T00:00:00"/>
    <x v="11"/>
    <n v="7"/>
    <n v="747019.5858"/>
    <n v="5908"/>
    <n v="31125.816074999999"/>
  </r>
  <r>
    <x v="0"/>
    <n v="12"/>
    <x v="2"/>
    <n v="228.961538461538"/>
    <n v="26"/>
    <n v="6.1923076923076898"/>
    <n v="189.273324176015"/>
    <d v="2019-03-16T00:00:00"/>
    <x v="11"/>
    <n v="7"/>
    <n v="1061553.1499999999"/>
    <n v="5953"/>
    <n v="40828.967307692299"/>
  </r>
  <r>
    <x v="0"/>
    <n v="13"/>
    <x v="0"/>
    <n v="192.75510204081601"/>
    <n v="49"/>
    <n v="6.2448979591836702"/>
    <n v="217.01240553047501"/>
    <d v="2019-03-23T00:00:00"/>
    <x v="12"/>
    <n v="7"/>
    <n v="1993954.8944000001"/>
    <n v="9445"/>
    <n v="40692.9570285714"/>
  </r>
  <r>
    <x v="0"/>
    <n v="13"/>
    <x v="1"/>
    <n v="246.416666666666"/>
    <n v="24"/>
    <n v="6.2916666666666599"/>
    <n v="137.351862940774"/>
    <d v="2019-03-23T00:00:00"/>
    <x v="12"/>
    <n v="7"/>
    <n v="777513.62950000004"/>
    <n v="5914"/>
    <n v="32396.4012291666"/>
  </r>
  <r>
    <x v="0"/>
    <n v="13"/>
    <x v="2"/>
    <n v="228.61538461538399"/>
    <n v="26"/>
    <n v="6.3076923076923004"/>
    <n v="194.762197981198"/>
    <d v="2019-03-23T00:00:00"/>
    <x v="12"/>
    <n v="7"/>
    <n v="1103050.53"/>
    <n v="5944"/>
    <n v="42425.020384615302"/>
  </r>
  <r>
    <x v="0"/>
    <n v="14"/>
    <x v="0"/>
    <n v="197.326530612244"/>
    <n v="49"/>
    <n v="6.2448979591836702"/>
    <n v="219.36323397821999"/>
    <d v="2019-03-30T00:00:00"/>
    <x v="13"/>
    <n v="7"/>
    <n v="2079678.6486"/>
    <n v="9669"/>
    <n v="42442.421399999999"/>
  </r>
  <r>
    <x v="0"/>
    <n v="14"/>
    <x v="1"/>
    <n v="263.916666666666"/>
    <n v="24"/>
    <n v="6.2916666666666599"/>
    <n v="142.63713256379299"/>
    <d v="2019-03-30T00:00:00"/>
    <x v="13"/>
    <n v="7"/>
    <n v="854468.34080000001"/>
    <n v="6334"/>
    <n v="35602.847533333297"/>
  </r>
  <r>
    <x v="0"/>
    <n v="14"/>
    <x v="2"/>
    <n v="241.461538461538"/>
    <n v="26"/>
    <n v="6.2307692307692299"/>
    <n v="200.033630603604"/>
    <d v="2019-03-30T00:00:00"/>
    <x v="13"/>
    <n v="7"/>
    <n v="1228318.25"/>
    <n v="6278"/>
    <n v="47243.009615384603"/>
  </r>
  <r>
    <x v="0"/>
    <n v="15"/>
    <x v="0"/>
    <n v="199.79591836734599"/>
    <n v="49"/>
    <n v="6.2653061224489699"/>
    <n v="219.86457769869"/>
    <d v="2019-04-06T00:00:00"/>
    <x v="14"/>
    <n v="7"/>
    <n v="2095833.7786000001"/>
    <n v="9790"/>
    <n v="42772.117930612199"/>
  </r>
  <r>
    <x v="0"/>
    <n v="15"/>
    <x v="1"/>
    <n v="249.125"/>
    <n v="24"/>
    <n v="6.2083333333333304"/>
    <n v="144.64072862808899"/>
    <d v="2019-04-06T00:00:00"/>
    <x v="14"/>
    <n v="7"/>
    <n v="822825.86719999998"/>
    <n v="5979"/>
    <n v="34284.411133333298"/>
  </r>
  <r>
    <x v="0"/>
    <n v="15"/>
    <x v="2"/>
    <n v="245.26923076923001"/>
    <n v="26"/>
    <n v="6.3076923076923004"/>
    <n v="195.92862607942399"/>
    <d v="2019-04-06T00:00:00"/>
    <x v="14"/>
    <n v="7"/>
    <n v="1214975.24"/>
    <n v="6377"/>
    <n v="46729.816923076898"/>
  </r>
  <r>
    <x v="0"/>
    <n v="16"/>
    <x v="0"/>
    <n v="187.20408163265299"/>
    <n v="49"/>
    <n v="5.4285714285714199"/>
    <n v="219.43440815014901"/>
    <d v="2019-04-13T00:00:00"/>
    <x v="15"/>
    <n v="7"/>
    <n v="2007216.5490000001"/>
    <n v="9173"/>
    <n v="40963.603040816299"/>
  </r>
  <r>
    <x v="0"/>
    <n v="16"/>
    <x v="1"/>
    <n v="280.25"/>
    <n v="24"/>
    <n v="6.125"/>
    <n v="146.35041856151699"/>
    <d v="2019-04-13T00:00:00"/>
    <x v="15"/>
    <n v="7"/>
    <n v="949569.68859999999"/>
    <n v="6726"/>
    <n v="39565.403691666601"/>
  </r>
  <r>
    <x v="0"/>
    <n v="16"/>
    <x v="2"/>
    <n v="227.730769230769"/>
    <n v="26"/>
    <n v="5.8076923076923004"/>
    <n v="186.51453692957401"/>
    <d v="2019-04-13T00:00:00"/>
    <x v="15"/>
    <n v="7"/>
    <n v="1059060.25"/>
    <n v="5921"/>
    <n v="40733.086538461503"/>
  </r>
  <r>
    <x v="0"/>
    <n v="17"/>
    <x v="0"/>
    <n v="205.46938775510199"/>
    <n v="49"/>
    <n v="6.0612244897959098"/>
    <n v="220.63602602606099"/>
    <d v="2019-04-20T00:00:00"/>
    <x v="16"/>
    <n v="7"/>
    <n v="2176039.3587500001"/>
    <n v="10068"/>
    <n v="44408.966505101998"/>
  </r>
  <r>
    <x v="0"/>
    <n v="17"/>
    <x v="1"/>
    <n v="253.416666666666"/>
    <n v="24"/>
    <n v="5.9166666666666599"/>
    <n v="147.58972931679901"/>
    <d v="2019-04-20T00:00:00"/>
    <x v="16"/>
    <n v="7"/>
    <n v="866603.77300000004"/>
    <n v="6082"/>
    <n v="36108.490541666601"/>
  </r>
  <r>
    <x v="0"/>
    <n v="17"/>
    <x v="2"/>
    <n v="267.692307692307"/>
    <n v="26"/>
    <n v="6"/>
    <n v="193.555237822468"/>
    <d v="2019-04-20T00:00:00"/>
    <x v="16"/>
    <n v="7"/>
    <n v="1289165.2594000001"/>
    <n v="6960"/>
    <n v="49583.2792076923"/>
  </r>
  <r>
    <x v="0"/>
    <n v="18"/>
    <x v="0"/>
    <n v="217.08163265306101"/>
    <n v="49"/>
    <n v="6.2244897959183598"/>
    <n v="227.04432933432801"/>
    <d v="2019-04-27T00:00:00"/>
    <x v="17"/>
    <n v="7"/>
    <n v="2356937.9470000002"/>
    <n v="10637"/>
    <n v="48100.7744285714"/>
  </r>
  <r>
    <x v="0"/>
    <n v="18"/>
    <x v="1"/>
    <n v="296.166666666666"/>
    <n v="24"/>
    <n v="6.25"/>
    <n v="148.14561487425601"/>
    <d v="2019-04-27T00:00:00"/>
    <x v="17"/>
    <n v="7"/>
    <n v="1002734.3483"/>
    <n v="7108"/>
    <n v="41780.597845833297"/>
  </r>
  <r>
    <x v="0"/>
    <n v="18"/>
    <x v="2"/>
    <n v="273.5"/>
    <n v="26"/>
    <n v="6.1923076923076898"/>
    <n v="204.203641482432"/>
    <d v="2019-04-27T00:00:00"/>
    <x v="17"/>
    <n v="7"/>
    <n v="1377909.12"/>
    <n v="7111"/>
    <n v="52996.504615384598"/>
  </r>
  <r>
    <x v="0"/>
    <n v="19"/>
    <x v="0"/>
    <n v="216.69387755101999"/>
    <n v="49"/>
    <n v="6.2040816326530601"/>
    <n v="219.26645727433799"/>
    <d v="2019-05-04T00:00:00"/>
    <x v="18"/>
    <n v="7"/>
    <n v="2288335.3750999998"/>
    <n v="10618"/>
    <n v="46700.7219408163"/>
  </r>
  <r>
    <x v="0"/>
    <n v="19"/>
    <x v="1"/>
    <n v="289.916666666666"/>
    <n v="24"/>
    <n v="6.375"/>
    <n v="148.45294323287899"/>
    <d v="2019-05-04T00:00:00"/>
    <x v="18"/>
    <n v="7"/>
    <n v="986462.84279999998"/>
    <n v="6958"/>
    <n v="41102.618450000002"/>
  </r>
  <r>
    <x v="0"/>
    <n v="19"/>
    <x v="2"/>
    <n v="263.230769230769"/>
    <n v="26"/>
    <n v="6.1538461538461497"/>
    <n v="200.73532222318701"/>
    <d v="2019-05-04T00:00:00"/>
    <x v="18"/>
    <n v="7"/>
    <n v="1317153.9750000001"/>
    <n v="6844"/>
    <n v="50659.768269230699"/>
  </r>
  <r>
    <x v="1"/>
    <n v="1"/>
    <x v="0"/>
    <n v="75.653061224489704"/>
    <n v="49"/>
    <n v="2.3673469387755102"/>
    <n v="182.437441556262"/>
    <d v="2020-01-01T00:00:00"/>
    <x v="19"/>
    <n v="3"/>
    <n v="650111.60100000002"/>
    <n v="3707"/>
    <n v="13267.583693877499"/>
  </r>
  <r>
    <x v="1"/>
    <n v="1"/>
    <x v="1"/>
    <n v="72.043478260869506"/>
    <n v="23"/>
    <n v="1.7826086956521701"/>
    <n v="120.649648133963"/>
    <d v="2020-01-01T00:00:00"/>
    <x v="19"/>
    <n v="3"/>
    <n v="188895.49979999999"/>
    <n v="1657"/>
    <n v="8212.8478173913009"/>
  </r>
  <r>
    <x v="1"/>
    <n v="1"/>
    <x v="2"/>
    <n v="95.153846153846104"/>
    <n v="26"/>
    <n v="2.3076923076922999"/>
    <n v="150.716594693725"/>
    <d v="2020-01-01T00:00:00"/>
    <x v="19"/>
    <n v="3"/>
    <n v="356815.21120000002"/>
    <n v="2474"/>
    <n v="13723.661969230699"/>
  </r>
  <r>
    <x v="1"/>
    <n v="2"/>
    <x v="0"/>
    <n v="177.632653061224"/>
    <n v="49"/>
    <n v="6.2653061224489699"/>
    <n v="189.06863770099801"/>
    <d v="2020-01-04T00:00:00"/>
    <x v="20"/>
    <n v="7"/>
    <n v="1669306.8409"/>
    <n v="8704"/>
    <n v="34067.486548979497"/>
  </r>
  <r>
    <x v="1"/>
    <n v="2"/>
    <x v="1"/>
    <n v="227.541666666666"/>
    <n v="24"/>
    <n v="6.4166666666666599"/>
    <n v="144.644365516108"/>
    <d v="2020-01-04T00:00:00"/>
    <x v="20"/>
    <n v="7"/>
    <n v="742535.26419999998"/>
    <n v="5461"/>
    <n v="30938.969341666601"/>
  </r>
  <r>
    <x v="1"/>
    <n v="2"/>
    <x v="2"/>
    <n v="233.192307692307"/>
    <n v="26"/>
    <n v="6.1538461538461497"/>
    <n v="164.661681471273"/>
    <d v="2020-01-04T00:00:00"/>
    <x v="20"/>
    <n v="7"/>
    <n v="970307.4608"/>
    <n v="6063"/>
    <n v="37319.517723076897"/>
  </r>
  <r>
    <x v="1"/>
    <n v="3"/>
    <x v="0"/>
    <n v="176.183673469387"/>
    <n v="49"/>
    <n v="6.2653061224489699"/>
    <n v="189.381384567688"/>
    <d v="2020-01-11T00:00:00"/>
    <x v="21"/>
    <n v="7"/>
    <n v="1643014.7933499999"/>
    <n v="8633"/>
    <n v="33530.914149999997"/>
  </r>
  <r>
    <x v="1"/>
    <n v="3"/>
    <x v="1"/>
    <n v="207.625"/>
    <n v="24"/>
    <n v="6.2916666666666599"/>
    <n v="150.60570499200401"/>
    <d v="2020-01-11T00:00:00"/>
    <x v="21"/>
    <n v="7"/>
    <n v="706562.57109999994"/>
    <n v="4983"/>
    <n v="29440.107129166601"/>
  </r>
  <r>
    <x v="1"/>
    <n v="3"/>
    <x v="2"/>
    <n v="208.84615384615299"/>
    <n v="26"/>
    <n v="6.3076923076923004"/>
    <n v="173.67242772491301"/>
    <d v="2020-01-11T00:00:00"/>
    <x v="21"/>
    <n v="7"/>
    <n v="906460.152"/>
    <n v="5430"/>
    <n v="34863.851999999999"/>
  </r>
  <r>
    <x v="1"/>
    <n v="4"/>
    <x v="0"/>
    <n v="171.30612244897901"/>
    <n v="49"/>
    <n v="6.2244897959183598"/>
    <n v="191.29207138584701"/>
    <d v="2020-01-18T00:00:00"/>
    <x v="22"/>
    <n v="7"/>
    <n v="1615451.4376999999"/>
    <n v="8394"/>
    <n v="32968.396687755099"/>
  </r>
  <r>
    <x v="1"/>
    <n v="4"/>
    <x v="1"/>
    <n v="203.458333333333"/>
    <n v="24"/>
    <n v="6.5416666666666599"/>
    <n v="151.30591811388101"/>
    <d v="2020-01-18T00:00:00"/>
    <x v="22"/>
    <n v="7"/>
    <n v="690644.20079999999"/>
    <n v="4883"/>
    <n v="28776.841700000001"/>
  </r>
  <r>
    <x v="1"/>
    <n v="4"/>
    <x v="2"/>
    <n v="220.423076923076"/>
    <n v="26"/>
    <n v="6.2692307692307603"/>
    <n v="171.83621849952701"/>
    <d v="2020-01-18T00:00:00"/>
    <x v="22"/>
    <n v="7"/>
    <n v="945878.54"/>
    <n v="5731"/>
    <n v="36379.943846153801"/>
  </r>
  <r>
    <x v="1"/>
    <n v="5"/>
    <x v="0"/>
    <n v="173.42857142857099"/>
    <n v="49"/>
    <n v="6.1632653061224403"/>
    <n v="198.50373318389401"/>
    <d v="2020-01-25T00:00:00"/>
    <x v="23"/>
    <n v="7"/>
    <n v="1656435.85"/>
    <n v="8498"/>
    <n v="33804.813265306097"/>
  </r>
  <r>
    <x v="1"/>
    <n v="5"/>
    <x v="1"/>
    <n v="199.25"/>
    <n v="24"/>
    <n v="6.375"/>
    <n v="156.08950711015001"/>
    <d v="2020-01-25T00:00:00"/>
    <x v="23"/>
    <n v="7"/>
    <n v="689497.12100000004"/>
    <n v="4782"/>
    <n v="28729.046708333299"/>
  </r>
  <r>
    <x v="1"/>
    <n v="5"/>
    <x v="2"/>
    <n v="226.07692307692301"/>
    <n v="26"/>
    <n v="6.4230769230769198"/>
    <n v="169.76582289181101"/>
    <d v="2020-01-25T00:00:00"/>
    <x v="23"/>
    <n v="7"/>
    <n v="970138.54440000001"/>
    <n v="5878"/>
    <n v="37313.020938461501"/>
  </r>
  <r>
    <x v="1"/>
    <n v="6"/>
    <x v="0"/>
    <n v="174.959183673469"/>
    <n v="49"/>
    <n v="6.2857142857142803"/>
    <n v="201.51336849225899"/>
    <d v="2020-02-01T00:00:00"/>
    <x v="24"/>
    <n v="7"/>
    <n v="1734940.4243999999"/>
    <n v="8573"/>
    <n v="35406.947436734597"/>
  </r>
  <r>
    <x v="1"/>
    <n v="6"/>
    <x v="1"/>
    <n v="187.041666666666"/>
    <n v="24"/>
    <n v="6.2916666666666599"/>
    <n v="162.64828869936201"/>
    <d v="2020-02-01T00:00:00"/>
    <x v="24"/>
    <n v="7"/>
    <n v="665606.96519999998"/>
    <n v="4489"/>
    <n v="27733.62355"/>
  </r>
  <r>
    <x v="1"/>
    <n v="6"/>
    <x v="2"/>
    <n v="225.692307692307"/>
    <n v="26"/>
    <n v="6.1923076923076898"/>
    <n v="182.64687584543799"/>
    <d v="2020-02-01T00:00:00"/>
    <x v="24"/>
    <n v="7"/>
    <n v="987529.35"/>
    <n v="5868"/>
    <n v="37981.898076922997"/>
  </r>
  <r>
    <x v="1"/>
    <n v="7"/>
    <x v="0"/>
    <n v="176.775510204081"/>
    <n v="49"/>
    <n v="6.2040816326530601"/>
    <n v="191.06267600673101"/>
    <d v="2020-02-08T00:00:00"/>
    <x v="25"/>
    <n v="7"/>
    <n v="1648387.6028499999"/>
    <n v="8662"/>
    <n v="33640.563323469301"/>
  </r>
  <r>
    <x v="1"/>
    <n v="7"/>
    <x v="1"/>
    <n v="193.208333333333"/>
    <n v="24"/>
    <n v="6.25"/>
    <n v="160.48022227658299"/>
    <d v="2020-02-08T00:00:00"/>
    <x v="25"/>
    <n v="7"/>
    <n v="670538.46429999999"/>
    <n v="4637"/>
    <n v="27939.102679166601"/>
  </r>
  <r>
    <x v="1"/>
    <n v="7"/>
    <x v="2"/>
    <n v="224.423076923076"/>
    <n v="26"/>
    <n v="6.3846153846153797"/>
    <n v="177.06902085374799"/>
    <d v="2020-02-08T00:00:00"/>
    <x v="25"/>
    <n v="7"/>
    <n v="1000942.8860000001"/>
    <n v="5835"/>
    <n v="38497.803307692302"/>
  </r>
  <r>
    <x v="1"/>
    <n v="8"/>
    <x v="0"/>
    <n v="164.34693877551001"/>
    <n v="49"/>
    <n v="5.3877551020408099"/>
    <n v="176.39489733580299"/>
    <d v="2020-02-15T00:00:00"/>
    <x v="26"/>
    <n v="7"/>
    <n v="1452114.2725"/>
    <n v="8053"/>
    <n v="29634.9851530612"/>
  </r>
  <r>
    <x v="1"/>
    <n v="8"/>
    <x v="1"/>
    <n v="192.75"/>
    <n v="24"/>
    <n v="6.25"/>
    <n v="165.44560043201901"/>
    <d v="2020-02-15T00:00:00"/>
    <x v="26"/>
    <n v="7"/>
    <n v="693547.63060000003"/>
    <n v="4626"/>
    <n v="28897.817941666599"/>
  </r>
  <r>
    <x v="1"/>
    <n v="8"/>
    <x v="2"/>
    <n v="204.65384615384599"/>
    <n v="26"/>
    <n v="5.6538461538461497"/>
    <n v="172.76796114892099"/>
    <d v="2020-02-15T00:00:00"/>
    <x v="26"/>
    <n v="7"/>
    <n v="881993.45440000005"/>
    <n v="5321"/>
    <n v="33922.825169230702"/>
  </r>
  <r>
    <x v="1"/>
    <n v="9"/>
    <x v="0"/>
    <n v="174.83673469387699"/>
    <n v="49"/>
    <n v="6.1632653061224403"/>
    <n v="199.131491848607"/>
    <d v="2020-02-22T00:00:00"/>
    <x v="27"/>
    <n v="7"/>
    <n v="1734255.1715599999"/>
    <n v="8567"/>
    <n v="35392.962684897902"/>
  </r>
  <r>
    <x v="1"/>
    <n v="9"/>
    <x v="1"/>
    <n v="192.125"/>
    <n v="24"/>
    <n v="6.375"/>
    <n v="169.81487079626299"/>
    <d v="2020-02-22T00:00:00"/>
    <x v="27"/>
    <n v="7"/>
    <n v="712431.96270000003"/>
    <n v="4611"/>
    <n v="29684.665112499999"/>
  </r>
  <r>
    <x v="1"/>
    <n v="9"/>
    <x v="2"/>
    <n v="230.34615384615299"/>
    <n v="26"/>
    <n v="6.4615384615384599"/>
    <n v="182.27663994974299"/>
    <d v="2020-02-22T00:00:00"/>
    <x v="27"/>
    <n v="7"/>
    <n v="1051545.8218"/>
    <n v="5989"/>
    <n v="40444.0700692307"/>
  </r>
  <r>
    <x v="1"/>
    <n v="10"/>
    <x v="0"/>
    <n v="190.53061224489699"/>
    <n v="49"/>
    <n v="6.2448979591836702"/>
    <n v="208.14825225691601"/>
    <d v="2020-02-29T00:00:00"/>
    <x v="28"/>
    <n v="7"/>
    <n v="1922639.7361000001"/>
    <n v="9336"/>
    <n v="39237.545634693801"/>
  </r>
  <r>
    <x v="1"/>
    <n v="10"/>
    <x v="1"/>
    <n v="205.083333333333"/>
    <n v="24"/>
    <n v="6.2916666666666599"/>
    <n v="168.836926849409"/>
    <d v="2020-02-29T00:00:00"/>
    <x v="28"/>
    <n v="7"/>
    <n v="738200.13150000002"/>
    <n v="4922"/>
    <n v="30758.338812499998"/>
  </r>
  <r>
    <x v="1"/>
    <n v="10"/>
    <x v="2"/>
    <n v="231.5"/>
    <n v="26"/>
    <n v="6.3846153846153797"/>
    <n v="174.931760466806"/>
    <d v="2020-02-29T00:00:00"/>
    <x v="28"/>
    <n v="7"/>
    <n v="1029841.3212"/>
    <n v="6019"/>
    <n v="39609.281584615303"/>
  </r>
  <r>
    <x v="1"/>
    <n v="11"/>
    <x v="0"/>
    <n v="207.67346938775501"/>
    <n v="49"/>
    <n v="6.2857142857142803"/>
    <n v="202.56078947632901"/>
    <d v="2020-03-07T00:00:00"/>
    <x v="29"/>
    <n v="7"/>
    <n v="1981981.4912"/>
    <n v="10176"/>
    <n v="40448.601861224401"/>
  </r>
  <r>
    <x v="1"/>
    <n v="11"/>
    <x v="1"/>
    <n v="219.083333333333"/>
    <n v="24"/>
    <n v="6.4583333333333304"/>
    <n v="173.23834402432101"/>
    <d v="2020-03-07T00:00:00"/>
    <x v="29"/>
    <n v="7"/>
    <n v="832407.80249999999"/>
    <n v="5258"/>
    <n v="34683.658437500002"/>
  </r>
  <r>
    <x v="1"/>
    <n v="11"/>
    <x v="2"/>
    <n v="247.961538461538"/>
    <n v="26"/>
    <n v="6.2692307692307603"/>
    <n v="170.22265497973601"/>
    <d v="2020-03-07T00:00:00"/>
    <x v="29"/>
    <n v="7"/>
    <n v="1097641.5264000001"/>
    <n v="6447"/>
    <n v="42216.981784615302"/>
  </r>
  <r>
    <x v="1"/>
    <n v="12"/>
    <x v="0"/>
    <n v="223.102040816326"/>
    <n v="49"/>
    <n v="6.3061224489795897"/>
    <n v="187.39231226225499"/>
    <d v="2020-03-14T00:00:00"/>
    <x v="30"/>
    <n v="7"/>
    <n v="2048015.8870000001"/>
    <n v="10932"/>
    <n v="41796.242591836701"/>
  </r>
  <r>
    <x v="1"/>
    <n v="12"/>
    <x v="1"/>
    <n v="235.041666666666"/>
    <n v="24"/>
    <n v="6.2916666666666599"/>
    <n v="159.22432246574999"/>
    <d v="2020-03-14T00:00:00"/>
    <x v="30"/>
    <n v="7"/>
    <n v="816558.68350000004"/>
    <n v="5641"/>
    <n v="34023.278479166598"/>
  </r>
  <r>
    <x v="1"/>
    <n v="12"/>
    <x v="2"/>
    <n v="285.03846153846098"/>
    <n v="26"/>
    <n v="6.3076923076923004"/>
    <n v="170.53545825277101"/>
    <d v="2020-03-14T00:00:00"/>
    <x v="30"/>
    <n v="7"/>
    <n v="1227630.0188"/>
    <n v="7411"/>
    <n v="47216.5391846153"/>
  </r>
  <r>
    <x v="1"/>
    <n v="13"/>
    <x v="0"/>
    <n v="174.142857142857"/>
    <n v="49"/>
    <n v="6.1020408163265296"/>
    <n v="186.55208541390201"/>
    <d v="2020-03-21T00:00:00"/>
    <x v="31"/>
    <n v="7"/>
    <n v="1571269.8152300001"/>
    <n v="8533"/>
    <n v="32066.730923061201"/>
  </r>
  <r>
    <x v="1"/>
    <n v="13"/>
    <x v="1"/>
    <n v="193.041666666666"/>
    <n v="24"/>
    <n v="6.125"/>
    <n v="152.46907080138499"/>
    <d v="2020-03-21T00:00:00"/>
    <x v="31"/>
    <n v="7"/>
    <n v="668277.87349999999"/>
    <n v="4633"/>
    <n v="27844.9113958333"/>
  </r>
  <r>
    <x v="1"/>
    <n v="13"/>
    <x v="2"/>
    <n v="204.07692307692301"/>
    <n v="26"/>
    <n v="6.2307692307692299"/>
    <n v="181.63001386071801"/>
    <d v="2020-03-21T00:00:00"/>
    <x v="31"/>
    <n v="7"/>
    <n v="953372.48600000003"/>
    <n v="5306"/>
    <n v="36668.172538461498"/>
  </r>
  <r>
    <x v="1"/>
    <n v="14"/>
    <x v="0"/>
    <n v="161.12244897959101"/>
    <n v="49"/>
    <n v="5.9591836734693802"/>
    <n v="204.44995410065701"/>
    <d v="2020-03-28T00:00:00"/>
    <x v="32"/>
    <n v="7"/>
    <n v="1531008.8186999999"/>
    <n v="7895"/>
    <n v="31245.077932652999"/>
  </r>
  <r>
    <x v="1"/>
    <n v="14"/>
    <x v="1"/>
    <n v="158.666666666666"/>
    <n v="24"/>
    <n v="6.125"/>
    <n v="169.88451614254299"/>
    <d v="2020-03-28T00:00:00"/>
    <x v="32"/>
    <n v="7"/>
    <n v="607468.38"/>
    <n v="3808"/>
    <n v="25311.182499999999"/>
  </r>
  <r>
    <x v="1"/>
    <n v="14"/>
    <x v="2"/>
    <n v="183.38461538461499"/>
    <n v="26"/>
    <n v="6.1153846153846096"/>
    <n v="189.48071137956001"/>
    <d v="2020-03-28T00:00:00"/>
    <x v="32"/>
    <n v="7"/>
    <n v="868431.43400000001"/>
    <n v="4768"/>
    <n v="33401.209000000003"/>
  </r>
  <r>
    <x v="1"/>
    <n v="15"/>
    <x v="0"/>
    <n v="158.166666666666"/>
    <n v="48"/>
    <n v="5.3125"/>
    <n v="189.419550785643"/>
    <d v="2020-04-04T00:00:00"/>
    <x v="33"/>
    <n v="7"/>
    <n v="1355072.18"/>
    <n v="7592"/>
    <n v="28230.670416666599"/>
  </r>
  <r>
    <x v="1"/>
    <n v="15"/>
    <x v="1"/>
    <n v="175.625"/>
    <n v="24"/>
    <n v="6.0833333333333304"/>
    <n v="166.962665383553"/>
    <d v="2020-04-04T00:00:00"/>
    <x v="33"/>
    <n v="7"/>
    <n v="659777.67000000004"/>
    <n v="4215"/>
    <n v="27490.736250000002"/>
  </r>
  <r>
    <x v="1"/>
    <n v="15"/>
    <x v="2"/>
    <n v="173.57692307692301"/>
    <n v="26"/>
    <n v="5.5"/>
    <n v="187.927108291991"/>
    <d v="2020-04-04T00:00:00"/>
    <x v="33"/>
    <n v="7"/>
    <n v="832456.02"/>
    <n v="4513"/>
    <n v="32017.539230769198"/>
  </r>
  <r>
    <x v="1"/>
    <n v="16"/>
    <x v="0"/>
    <n v="173.645833333333"/>
    <n v="48"/>
    <n v="5.8541666666666599"/>
    <n v="195.51194982905201"/>
    <d v="2020-04-11T00:00:00"/>
    <x v="34"/>
    <n v="7"/>
    <n v="1549563.14"/>
    <n v="8335"/>
    <n v="32282.565416666599"/>
  </r>
  <r>
    <x v="1"/>
    <n v="16"/>
    <x v="1"/>
    <n v="159.173913043478"/>
    <n v="23"/>
    <n v="5.3913043478260798"/>
    <n v="177.33878329723501"/>
    <d v="2020-04-11T00:00:00"/>
    <x v="34"/>
    <n v="7"/>
    <n v="620281.82999999996"/>
    <n v="3661"/>
    <n v="26968.7752173913"/>
  </r>
  <r>
    <x v="1"/>
    <n v="16"/>
    <x v="2"/>
    <n v="227.72"/>
    <n v="25"/>
    <n v="5.84"/>
    <n v="188.44068644837901"/>
    <d v="2020-04-11T00:00:00"/>
    <x v="34"/>
    <n v="7"/>
    <n v="1065821.69"/>
    <n v="5693"/>
    <n v="42632.867599999998"/>
  </r>
  <r>
    <x v="1"/>
    <n v="17"/>
    <x v="0"/>
    <n v="163.1875"/>
    <n v="48"/>
    <n v="5.8958333333333304"/>
    <n v="204.02895537967001"/>
    <d v="2020-04-18T00:00:00"/>
    <x v="35"/>
    <n v="7"/>
    <n v="1540467.03"/>
    <n v="7833"/>
    <n v="32093.063125000001"/>
  </r>
  <r>
    <x v="1"/>
    <n v="17"/>
    <x v="1"/>
    <n v="169.34782608695599"/>
    <n v="23"/>
    <n v="6.0869565217391299"/>
    <n v="188.15497253152401"/>
    <d v="2020-04-18T00:00:00"/>
    <x v="35"/>
    <n v="7"/>
    <n v="694607.57"/>
    <n v="3895"/>
    <n v="30200.3291304347"/>
  </r>
  <r>
    <x v="1"/>
    <n v="17"/>
    <x v="2"/>
    <n v="239.6"/>
    <n v="25"/>
    <n v="6.04"/>
    <n v="184.62248666944299"/>
    <d v="2020-04-18T00:00:00"/>
    <x v="35"/>
    <n v="7"/>
    <n v="1109344.6599999999"/>
    <n v="5990"/>
    <n v="44373.786399999997"/>
  </r>
  <r>
    <x v="1"/>
    <n v="18"/>
    <x v="0"/>
    <n v="175"/>
    <n v="46"/>
    <n v="5.8478260869565197"/>
    <n v="209.13332861349801"/>
    <d v="2020-04-25T00:00:00"/>
    <x v="36"/>
    <n v="7"/>
    <n v="1657158.8"/>
    <n v="8050"/>
    <n v="36025.191304347798"/>
  </r>
  <r>
    <x v="1"/>
    <n v="18"/>
    <x v="1"/>
    <n v="176.21739130434699"/>
    <n v="23"/>
    <n v="6.2173913043478199"/>
    <n v="181.25139785392599"/>
    <d v="2020-04-25T00:00:00"/>
    <x v="36"/>
    <n v="7"/>
    <n v="705411.37"/>
    <n v="4053"/>
    <n v="30670.0595652173"/>
  </r>
  <r>
    <x v="1"/>
    <n v="18"/>
    <x v="2"/>
    <n v="245.76"/>
    <n v="25"/>
    <n v="5.96"/>
    <n v="191.103803045121"/>
    <d v="2020-04-25T00:00:00"/>
    <x v="36"/>
    <n v="7"/>
    <n v="1124830.74"/>
    <n v="6144"/>
    <n v="44993.229599999999"/>
  </r>
  <r>
    <x v="1"/>
    <n v="19"/>
    <x v="0"/>
    <n v="168.195652173913"/>
    <n v="46"/>
    <n v="5.8695652173913002"/>
    <n v="215.54005764223001"/>
    <d v="2020-05-02T00:00:00"/>
    <x v="37"/>
    <n v="7"/>
    <n v="1611489.98"/>
    <n v="7737"/>
    <n v="35032.390869565199"/>
  </r>
  <r>
    <x v="1"/>
    <n v="19"/>
    <x v="1"/>
    <n v="164.565217391304"/>
    <n v="23"/>
    <n v="6.1739130434782599"/>
    <n v="201.37048102383099"/>
    <d v="2020-05-02T00:00:00"/>
    <x v="37"/>
    <n v="7"/>
    <n v="701773.15"/>
    <n v="3785"/>
    <n v="30511.876086956501"/>
  </r>
  <r>
    <x v="1"/>
    <n v="19"/>
    <x v="2"/>
    <n v="261.041666666666"/>
    <n v="24"/>
    <n v="6.2083333333333304"/>
    <n v="192.325116376127"/>
    <d v="2020-05-02T00:00:00"/>
    <x v="37"/>
    <n v="7"/>
    <n v="1165326.54"/>
    <n v="6265"/>
    <n v="48555.27249999999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x v="0"/>
    <x v="0"/>
    <n v="116.35238095238"/>
    <n v="105"/>
    <n v="3.2285714285714202"/>
    <n v="153.77807480017799"/>
    <d v="2019-01-01T00:00:00"/>
    <d v="2019-01-04T00:00:00"/>
    <n v="4"/>
    <n v="1787765.7120000001"/>
    <n v="12217"/>
    <m/>
  </r>
  <r>
    <x v="0"/>
    <x v="1"/>
    <n v="204.161904761904"/>
    <n v="105"/>
    <n v="6.2476190476190396"/>
    <n v="158.29312449999901"/>
    <d v="2019-01-05T00:00:00"/>
    <d v="2019-01-11T00:00:00"/>
    <n v="7"/>
    <n v="3252405.2825000002"/>
    <n v="21437"/>
    <n v="204.16190476190476"/>
  </r>
  <r>
    <x v="0"/>
    <x v="2"/>
    <n v="202.94285714285701"/>
    <n v="105"/>
    <n v="6.2761904761904699"/>
    <n v="161.120756675292"/>
    <d v="2019-01-12T00:00:00"/>
    <d v="2019-01-18T00:00:00"/>
    <n v="7"/>
    <n v="3282411.2195000001"/>
    <n v="21309"/>
    <n v="407.10476190476192"/>
  </r>
  <r>
    <x v="0"/>
    <x v="3"/>
    <n v="188.44761904761901"/>
    <n v="105"/>
    <n v="6.2380952380952301"/>
    <n v="161.32658666053601"/>
    <d v="2019-01-19T00:00:00"/>
    <d v="2019-01-25T00:00:00"/>
    <n v="7"/>
    <n v="3048751.7113000001"/>
    <n v="19787"/>
    <n v="595.55238095238099"/>
  </r>
  <r>
    <x v="0"/>
    <x v="4"/>
    <n v="194.228571428571"/>
    <n v="105"/>
    <n v="6.2380952380952301"/>
    <n v="165.48351797852101"/>
    <d v="2019-01-26T00:00:00"/>
    <d v="2019-02-01T00:00:00"/>
    <n v="7"/>
    <n v="3215446.6420999998"/>
    <n v="20394"/>
    <n v="789.78095238095239"/>
  </r>
  <r>
    <x v="0"/>
    <x v="5"/>
    <n v="192.266666666666"/>
    <n v="105"/>
    <n v="6.2"/>
    <n v="169.976169942469"/>
    <d v="2019-02-02T00:00:00"/>
    <d v="2019-02-08T00:00:00"/>
    <n v="7"/>
    <n v="3287705.5285"/>
    <n v="20188"/>
    <n v="982.04761904761904"/>
  </r>
  <r>
    <x v="0"/>
    <x v="6"/>
    <n v="187.647619047619"/>
    <n v="105"/>
    <n v="6.1904761904761898"/>
    <n v="166.80836555601201"/>
    <d v="2019-02-09T00:00:00"/>
    <d v="2019-02-15T00:00:00"/>
    <n v="7"/>
    <n v="3095181.70163"/>
    <n v="19703"/>
    <n v="1169.695238095238"/>
  </r>
  <r>
    <x v="0"/>
    <x v="7"/>
    <n v="187.057142857142"/>
    <n v="105"/>
    <n v="5.6285714285714201"/>
    <n v="164.05747286086901"/>
    <d v="2019-02-16T00:00:00"/>
    <d v="2019-02-22T00:00:00"/>
    <n v="7"/>
    <n v="3106551.3714999999"/>
    <n v="19641"/>
    <n v="1356.7523809523809"/>
  </r>
  <r>
    <x v="0"/>
    <x v="8"/>
    <n v="196.36190476190399"/>
    <n v="105"/>
    <n v="6.2095238095237999"/>
    <n v="166.94038017374299"/>
    <d v="2019-02-23T00:00:00"/>
    <d v="2019-03-01T00:00:00"/>
    <n v="7"/>
    <n v="3274663.9178999998"/>
    <n v="20618"/>
    <n v="1553.1142857142856"/>
  </r>
  <r>
    <x v="0"/>
    <x v="9"/>
    <n v="204.69523809523801"/>
    <n v="105"/>
    <n v="6.2761904761904699"/>
    <n v="171.45761630068401"/>
    <d v="2019-03-02T00:00:00"/>
    <d v="2019-03-08T00:00:00"/>
    <n v="7"/>
    <n v="3542628.1050499999"/>
    <n v="21493"/>
    <n v="1757.8095238095239"/>
  </r>
  <r>
    <x v="0"/>
    <x v="10"/>
    <n v="207.65714285714199"/>
    <n v="105"/>
    <n v="6.3047619047619001"/>
    <n v="177.88383768441"/>
    <d v="2019-03-09T00:00:00"/>
    <d v="2019-03-15T00:00:00"/>
    <n v="7"/>
    <n v="3673580.7249500002"/>
    <n v="21804"/>
    <n v="1965.4666666666667"/>
  </r>
  <r>
    <x v="0"/>
    <x v="11"/>
    <n v="213.63809523809499"/>
    <n v="105"/>
    <n v="6.1904761904761898"/>
    <n v="181.915616671723"/>
    <d v="2019-03-16T00:00:00"/>
    <d v="2019-03-22T00:00:00"/>
    <n v="7"/>
    <n v="3795209.0018000002"/>
    <n v="22432"/>
    <n v="2179.1047619047617"/>
  </r>
  <r>
    <x v="0"/>
    <x v="12"/>
    <n v="222.42857142857099"/>
    <n v="105"/>
    <n v="6.2761904761904699"/>
    <n v="187.156002742184"/>
    <d v="2019-03-23T00:00:00"/>
    <d v="2019-03-29T00:00:00"/>
    <n v="7"/>
    <n v="4112827.0739000002"/>
    <n v="23355"/>
    <n v="2401.5333333333333"/>
  </r>
  <r>
    <x v="0"/>
    <x v="13"/>
    <n v="232.685714285714"/>
    <n v="105"/>
    <n v="6.2190476190476103"/>
    <n v="191.26167447348701"/>
    <d v="2019-03-30T00:00:00"/>
    <d v="2019-04-05T00:00:00"/>
    <n v="7"/>
    <n v="4436573.3893999998"/>
    <n v="24432"/>
    <n v="2634.2190476190476"/>
  </r>
  <r>
    <x v="0"/>
    <x v="14"/>
    <n v="230.809523809523"/>
    <n v="105"/>
    <n v="6.25714285714285"/>
    <n v="190.74468240460499"/>
    <d v="2019-04-06T00:00:00"/>
    <d v="2019-04-12T00:00:00"/>
    <n v="7"/>
    <n v="4392662.8058000002"/>
    <n v="24235"/>
    <n v="2865.0285714285715"/>
  </r>
  <r>
    <x v="0"/>
    <x v="15"/>
    <n v="226.933333333333"/>
    <n v="105"/>
    <n v="5.6761904761904702"/>
    <n v="188.11843614559501"/>
    <d v="2019-04-13T00:00:00"/>
    <d v="2019-04-19T00:00:00"/>
    <n v="7"/>
    <n v="4249167.5476000002"/>
    <n v="23828"/>
    <n v="3091.9619047619049"/>
  </r>
  <r>
    <x v="0"/>
    <x v="16"/>
    <n v="241.78095238095199"/>
    <n v="105"/>
    <n v="6.0095238095237997"/>
    <n v="191.586788165841"/>
    <d v="2019-04-20T00:00:00"/>
    <d v="2019-04-26T00:00:00"/>
    <n v="7"/>
    <n v="4631973.0211500004"/>
    <n v="25387"/>
    <n v="3333.7428571428572"/>
  </r>
  <r>
    <x v="0"/>
    <x v="17"/>
    <n v="259.74285714285702"/>
    <n v="105"/>
    <n v="6.2"/>
    <n v="196.50649368183699"/>
    <d v="2019-04-27T00:00:00"/>
    <d v="2019-05-03T00:00:00"/>
    <n v="7"/>
    <n v="5024609.3453000002"/>
    <n v="27273"/>
    <n v="3593.4857142857145"/>
  </r>
  <r>
    <x v="0"/>
    <x v="18"/>
    <n v="253.75238095238001"/>
    <n v="105"/>
    <n v="6.2095238095237999"/>
    <n v="192.71480272356899"/>
    <d v="2019-05-04T00:00:00"/>
    <d v="2019-05-10T00:00:00"/>
    <n v="7"/>
    <n v="4876411.2829"/>
    <n v="26644"/>
    <n v="3847.2380952380954"/>
  </r>
  <r>
    <x v="1"/>
    <x v="0"/>
    <n v="81.817307692307594"/>
    <n v="104"/>
    <n v="2.2115384615384599"/>
    <n v="157.23978691818999"/>
    <d v="2020-01-01T00:00:00"/>
    <d v="2020-01-03T00:00:00"/>
    <n v="3"/>
    <n v="1280871.432"/>
    <n v="8509"/>
    <m/>
  </r>
  <r>
    <x v="1"/>
    <x v="1"/>
    <n v="207.333333333333"/>
    <n v="105"/>
    <n v="6.25714285714285"/>
    <n v="169.787443564836"/>
    <d v="2020-01-04T00:00:00"/>
    <d v="2020-01-10T00:00:00"/>
    <n v="7"/>
    <n v="3599334.6258999999"/>
    <n v="21770"/>
    <n v="403.64761904761906"/>
  </r>
  <r>
    <x v="1"/>
    <x v="2"/>
    <n v="196.31428571428501"/>
    <n v="105"/>
    <n v="6.25714285714285"/>
    <n v="173.49704664006799"/>
    <d v="2020-01-11T00:00:00"/>
    <d v="2020-01-17T00:00:00"/>
    <n v="7"/>
    <n v="3472666.5264499998"/>
    <n v="20613"/>
    <n v="196.31428571428572"/>
  </r>
  <r>
    <x v="1"/>
    <x v="3"/>
    <n v="196.6"/>
    <n v="105"/>
    <n v="6.3047619047619001"/>
    <n v="173.915722724761"/>
    <d v="2020-01-18T00:00:00"/>
    <d v="2020-01-24T00:00:00"/>
    <n v="7"/>
    <n v="3476688.3684999999"/>
    <n v="20643"/>
    <n v="392.91428571428571"/>
  </r>
  <r>
    <x v="1"/>
    <x v="4"/>
    <n v="197.980952380952"/>
    <n v="105"/>
    <n v="6.2666666666666604"/>
    <n v="178.18673721944299"/>
    <d v="2020-01-25T00:00:00"/>
    <d v="2020-01-31T00:00:00"/>
    <n v="7"/>
    <n v="3547533.2653999999"/>
    <n v="20788"/>
    <n v="590.89523809523814"/>
  </r>
  <r>
    <x v="1"/>
    <x v="5"/>
    <n v="195.00952380952299"/>
    <n v="105"/>
    <n v="6.2666666666666604"/>
    <n v="184.47860271592899"/>
    <d v="2020-02-01T00:00:00"/>
    <d v="2020-02-07T00:00:00"/>
    <n v="7"/>
    <n v="3614075.0795999998"/>
    <n v="20476"/>
    <n v="785.90476190476193"/>
  </r>
  <r>
    <x v="1"/>
    <x v="6"/>
    <n v="196.933333333333"/>
    <n v="105"/>
    <n v="6.25714285714285"/>
    <n v="177.88468916569801"/>
    <d v="2020-02-08T00:00:00"/>
    <d v="2020-02-14T00:00:00"/>
    <n v="7"/>
    <n v="3550741.51315"/>
    <n v="20678"/>
    <n v="982.83809523809521"/>
  </r>
  <r>
    <x v="1"/>
    <x v="7"/>
    <n v="185.48571428571401"/>
    <n v="105"/>
    <n v="5.6571428571428504"/>
    <n v="170.65359848212199"/>
    <d v="2020-02-15T00:00:00"/>
    <d v="2020-02-21T00:00:00"/>
    <n v="7"/>
    <n v="3229705.6974999998"/>
    <n v="19476"/>
    <n v="1168.3238095238096"/>
  </r>
  <r>
    <x v="1"/>
    <x v="8"/>
    <n v="198.438095238095"/>
    <n v="105"/>
    <n v="6.2666666666666604"/>
    <n v="184.96093682326"/>
    <d v="2020-02-22T00:00:00"/>
    <d v="2020-02-28T00:00:00"/>
    <n v="7"/>
    <n v="3740032.0560599999"/>
    <n v="20836"/>
    <n v="1366.7619047619048"/>
  </r>
  <r>
    <x v="1"/>
    <x v="9"/>
    <n v="208.30476190476099"/>
    <n v="105"/>
    <n v="6.2761904761904699"/>
    <n v="186.85275265140999"/>
    <d v="2020-02-29T00:00:00"/>
    <d v="2020-03-06T00:00:00"/>
    <n v="7"/>
    <n v="3911150.1488000001"/>
    <n v="21872"/>
    <n v="1575.0666666666666"/>
  </r>
  <r>
    <x v="1"/>
    <x v="10"/>
    <n v="225.10476190476101"/>
    <n v="105"/>
    <n v="6.3047619047619001"/>
    <n v="184.27750013713899"/>
    <d v="2020-03-07T00:00:00"/>
    <d v="2020-03-13T00:00:00"/>
    <n v="7"/>
    <n v="4159610.4101"/>
    <n v="23636"/>
    <n v="1800.1714285714286"/>
  </r>
  <r>
    <x v="1"/>
    <x v="11"/>
    <n v="248.06666666666601"/>
    <n v="105"/>
    <n v="6.2952380952380897"/>
    <n v="173.00034643053399"/>
    <d v="2020-03-14T00:00:00"/>
    <d v="2020-03-20T00:00:00"/>
    <n v="7"/>
    <n v="4345092.6392999999"/>
    <n v="26047"/>
    <n v="2048.2380952380954"/>
  </r>
  <r>
    <x v="1"/>
    <x v="12"/>
    <n v="187.92380952380901"/>
    <n v="105"/>
    <n v="6.1428571428571397"/>
    <n v="173.532641670251"/>
    <d v="2020-03-21T00:00:00"/>
    <d v="2020-03-27T00:00:00"/>
    <n v="7"/>
    <n v="3345423.7447299999"/>
    <n v="19732"/>
    <n v="2236.1619047619047"/>
  </r>
  <r>
    <x v="1"/>
    <x v="13"/>
    <n v="169.27619047619001"/>
    <n v="105"/>
    <n v="6.0285714285714196"/>
    <n v="187.91541869160901"/>
    <d v="2020-03-28T00:00:00"/>
    <d v="2020-04-03T00:00:00"/>
    <n v="7"/>
    <n v="3157785.8327000001"/>
    <n v="17774"/>
    <n v="2405.4380952380952"/>
  </r>
  <r>
    <x v="1"/>
    <x v="14"/>
    <n v="169.923076923076"/>
    <n v="104"/>
    <n v="5.5192307692307603"/>
    <n v="179.447709690415"/>
    <d v="2020-04-04T00:00:00"/>
    <d v="2020-04-10T00:00:00"/>
    <n v="7"/>
    <n v="2998273.46"/>
    <n v="17672"/>
    <n v="2575.4948944860448"/>
  </r>
  <r>
    <x v="1"/>
    <x v="15"/>
    <n v="189.254901960784"/>
    <n v="102"/>
    <n v="5.7254901960784297"/>
    <n v="185.284306252243"/>
    <d v="2020-04-11T00:00:00"/>
    <d v="2020-04-17T00:00:00"/>
    <n v="7"/>
    <n v="3430301.15"/>
    <n v="19304"/>
    <n v="2764.6117122851688"/>
  </r>
  <r>
    <x v="1"/>
    <x v="16"/>
    <n v="188.96078431372499"/>
    <n v="102"/>
    <n v="5.9607843137254903"/>
    <n v="191.20212313192701"/>
    <d v="2020-04-18T00:00:00"/>
    <d v="2020-04-24T00:00:00"/>
    <n v="7"/>
    <n v="3539972"/>
    <n v="19274"/>
    <n v="2953.4584578601316"/>
  </r>
  <r>
    <x v="1"/>
    <x v="17"/>
    <n v="199.16"/>
    <n v="100"/>
    <n v="5.99"/>
    <n v="193.571781917582"/>
    <d v="2020-04-25T00:00:00"/>
    <d v="2020-05-01T00:00:00"/>
    <n v="7"/>
    <n v="3705489.44"/>
    <n v="19916"/>
    <n v="3152.0186125211503"/>
  </r>
  <r>
    <x v="1"/>
    <x v="18"/>
    <n v="195.333333333333"/>
    <n v="99"/>
    <n v="6.0404040404040398"/>
    <n v="201.99771769792599"/>
    <d v="2020-05-02T00:00:00"/>
    <d v="2020-05-08T00:00:00"/>
    <n v="7"/>
    <n v="3695698.36"/>
    <n v="19338"/>
    <n v="3346.8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C35D19-0C2E-40C3-824A-819464D1FCD6}" name="PivotTable23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28:S31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0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dataField="1" numFmtId="165" showAll="0"/>
    <pivotField showAll="0"/>
    <pivotField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18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colItems>
  <dataFields count="1">
    <dataField name="Avg # Pet Visits" fld="2" baseField="0" baseItem="0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DB7901-D872-40A3-A721-905277892C9A}" name="PivotTable1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Z10:AB29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20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dataField="1" numFmtId="165" showAll="0"/>
    <pivotField showAll="0"/>
    <pivotField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1"/>
  </rowFields>
  <rowItems count="18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rowItems>
  <colFields count="1">
    <field x="0"/>
  </colFields>
  <colItems count="2">
    <i>
      <x/>
    </i>
    <i>
      <x v="1"/>
    </i>
  </colItems>
  <dataFields count="1">
    <dataField name="Avg # Pet Visits" fld="2" baseField="0" baseItem="0" numFmtId="167"/>
  </dataFields>
  <chartFormats count="1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BD636B-8F43-4F5F-88F1-CEC07DA1FD45}" name="PivotTable3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88:S91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0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numFmtId="165" showAll="0"/>
    <pivotField showAll="0"/>
    <pivotField numFmtId="164" showAll="0"/>
    <pivotField dataField="1"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18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colItems>
  <dataFields count="1">
    <dataField name="Avg Visit Revenue" fld="5" baseField="0" baseItem="0" numFmtId="17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619FAC-94AB-488D-879E-50DE27ECCAC5}" name="PivotTable24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35:S38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0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numFmtId="165" showAll="0"/>
    <pivotField showAll="0"/>
    <pivotField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dataField="1" showAll="0"/>
  </pivotFields>
  <rowFields count="1">
    <field x="0"/>
  </rowFields>
  <rowItems count="2">
    <i>
      <x/>
    </i>
    <i>
      <x v="1"/>
    </i>
  </rowItems>
  <colFields count="1">
    <field x="1"/>
  </colFields>
  <colItems count="18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colItems>
  <dataFields count="1">
    <dataField name="Avg # Pet Visits YTD" fld="11" baseField="0" baseItem="1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2B1101-3792-4C95-B193-7A330ADA23BB}" name="PivotTable4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Z69:AB88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20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numFmtId="165" showAll="0"/>
    <pivotField showAll="0"/>
    <pivotField numFmtId="164" showAll="0"/>
    <pivotField dataField="1"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1"/>
  </rowFields>
  <rowItems count="18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rowItems>
  <colFields count="1">
    <field x="0"/>
  </colFields>
  <colItems count="2">
    <i>
      <x/>
    </i>
    <i>
      <x v="1"/>
    </i>
  </colItems>
  <dataFields count="1">
    <dataField name="Avg Visit Revenue" fld="5" baseField="0" baseItem="0" numFmtId="170"/>
  </dataFields>
  <chartFormats count="1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272F93-8849-412F-A8A7-8EE3A0AD0CFC}" name="PivotTable26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61:S64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0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numFmtId="165" showAll="0"/>
    <pivotField showAll="0"/>
    <pivotField dataField="1"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18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colItems>
  <dataFields count="1">
    <dataField name="Avg # Days" fld="4" baseField="0" baseItem="0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17D828-0F92-418E-8302-9CF1F6296A0F}" name="PivotTable2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Z44:AB63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20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numFmtId="165" showAll="0"/>
    <pivotField showAll="0"/>
    <pivotField dataField="1"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1"/>
  </rowFields>
  <rowItems count="18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rowItems>
  <colFields count="1">
    <field x="0"/>
  </colFields>
  <colItems count="2">
    <i>
      <x/>
    </i>
    <i>
      <x v="1"/>
    </i>
  </colItems>
  <dataFields count="1">
    <dataField name="Avg # Days" fld="4" baseField="0" baseItem="0" numFmtId="167"/>
  </dataFields>
  <chartFormats count="2"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34378D-FA16-4551-BA4B-B3DFB32A7CD4}" name="PivotTable6" cacheId="0" dataOnRows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Province" colHeaderCaption="Week Ending">
  <location ref="A12:T34" firstHeaderRow="1" firstDataRow="2" firstDataCol="1" rowPageCount="1" colPageCount="1"/>
  <pivotFields count="13">
    <pivotField axis="axisPage" showAll="0">
      <items count="3">
        <item x="0"/>
        <item x="1"/>
        <item t="default"/>
      </items>
    </pivotField>
    <pivotField showAll="0"/>
    <pivotField axis="axisRow" showAll="0">
      <items count="4">
        <item x="1"/>
        <item x="0"/>
        <item x="2"/>
        <item t="default"/>
      </items>
    </pivotField>
    <pivotField dataField="1" showAll="0"/>
    <pivotField showAll="0"/>
    <pivotField dataField="1" showAll="0"/>
    <pivotField dataField="1" showAll="0"/>
    <pivotField numFmtId="14" showAll="0"/>
    <pivotField axis="axisCol" numFmtId="14" showAll="0">
      <items count="3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13"/>
        <item x="32"/>
        <item x="14"/>
        <item x="33"/>
        <item x="15"/>
        <item x="34"/>
        <item x="16"/>
        <item x="35"/>
        <item x="17"/>
        <item x="36"/>
        <item x="18"/>
        <item x="37"/>
        <item t="default"/>
      </items>
    </pivotField>
    <pivotField showAll="0"/>
    <pivotField showAll="0"/>
    <pivotField showAll="0"/>
    <pivotField showAll="0"/>
  </pivotFields>
  <rowFields count="2">
    <field x="2"/>
    <field x="-2"/>
  </rowFields>
  <rowItems count="21">
    <i>
      <x/>
    </i>
    <i r="1">
      <x/>
    </i>
    <i r="1" i="1">
      <x v="1"/>
    </i>
    <i r="1" i="2">
      <x v="2"/>
    </i>
    <i r="1" i="3">
      <x v="3"/>
    </i>
    <i r="1" i="4">
      <x v="4"/>
    </i>
    <i r="1" i="5">
      <x v="5"/>
    </i>
    <i>
      <x v="1"/>
    </i>
    <i r="1">
      <x/>
    </i>
    <i r="1" i="1">
      <x v="1"/>
    </i>
    <i r="1" i="2">
      <x v="2"/>
    </i>
    <i r="1" i="3">
      <x v="3"/>
    </i>
    <i r="1" i="4">
      <x v="4"/>
    </i>
    <i r="1" i="5">
      <x v="5"/>
    </i>
    <i>
      <x v="2"/>
    </i>
    <i r="1">
      <x/>
    </i>
    <i r="1" i="1">
      <x v="1"/>
    </i>
    <i r="1" i="2">
      <x v="2"/>
    </i>
    <i r="1" i="3">
      <x v="3"/>
    </i>
    <i r="1" i="4">
      <x v="4"/>
    </i>
    <i r="1" i="5">
      <x v="5"/>
    </i>
  </rowItems>
  <colFields count="1">
    <field x="8"/>
  </colFields>
  <colItems count="19"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7"/>
    </i>
    <i>
      <x v="29"/>
    </i>
    <i>
      <x v="31"/>
    </i>
    <i>
      <x v="33"/>
    </i>
    <i>
      <x v="35"/>
    </i>
    <i>
      <x v="37"/>
    </i>
  </colItems>
  <pageFields count="1">
    <pageField fld="0" item="1" hier="-1"/>
  </pageFields>
  <dataFields count="6">
    <dataField name="Avg Revenue per Visit" fld="6" baseField="2" baseItem="1" numFmtId="169"/>
    <dataField name=" Δ vs. prior week" fld="6" showDataAs="percentDiff" baseField="8" baseItem="1048828" numFmtId="168"/>
    <dataField name="Avg # of Total Visits" fld="3" baseField="2" baseItem="2" numFmtId="3"/>
    <dataField name=" Δ vs. prior week " fld="3" showDataAs="percentDiff" baseField="8" baseItem="1048828" numFmtId="168"/>
    <dataField name="Avg # Working Days" fld="5" baseField="2" baseItem="0" numFmtId="167"/>
    <dataField name="  Δ vs. prior week  " fld="5" showDataAs="percentDiff" baseField="8" baseItem="1048828" numFmtId="168"/>
  </dataFields>
  <formats count="12">
    <format dxfId="11">
      <pivotArea collapsedLevelsAreSubtotals="1" fieldPosition="0">
        <references count="2">
          <reference field="4294967294" count="1">
            <x v="2"/>
          </reference>
          <reference field="2" count="1" selected="0">
            <x v="1"/>
          </reference>
        </references>
      </pivotArea>
    </format>
    <format dxfId="10">
      <pivotArea outline="0" fieldPosition="0">
        <references count="1">
          <reference field="4294967294" count="1">
            <x v="2"/>
          </reference>
        </references>
      </pivotArea>
    </format>
    <format dxfId="9">
      <pivotArea outline="0" fieldPosition="0">
        <references count="1">
          <reference field="4294967294" count="1">
            <x v="5"/>
          </reference>
        </references>
      </pivotArea>
    </format>
    <format dxfId="8">
      <pivotArea outline="0" fieldPosition="0">
        <references count="1">
          <reference field="4294967294" count="1">
            <x v="4"/>
          </reference>
        </references>
      </pivotArea>
    </format>
    <format dxfId="7">
      <pivotArea outline="0" fieldPosition="0">
        <references count="1">
          <reference field="4294967294" count="1">
            <x v="3"/>
          </reference>
        </references>
      </pivotArea>
    </format>
    <format dxfId="6">
      <pivotArea dataOnly="0" labelOnly="1" fieldPosition="0">
        <references count="1">
          <reference field="8" count="13"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">
      <pivotArea dataOnly="0" labelOnly="1" fieldPosition="0">
        <references count="1">
          <reference field="8" count="1">
            <x v="27"/>
          </reference>
        </references>
      </pivotArea>
    </format>
    <format dxfId="4">
      <pivotArea dataOnly="0" labelOnly="1" fieldPosition="0">
        <references count="1">
          <reference field="8" count="1">
            <x v="29"/>
          </reference>
        </references>
      </pivotArea>
    </format>
    <format dxfId="3">
      <pivotArea dataOnly="0" labelOnly="1" fieldPosition="0">
        <references count="1">
          <reference field="8" count="1">
            <x v="31"/>
          </reference>
        </references>
      </pivotArea>
    </format>
    <format dxfId="2">
      <pivotArea dataOnly="0" labelOnly="1" fieldPosition="0">
        <references count="1">
          <reference field="8" count="1">
            <x v="33"/>
          </reference>
        </references>
      </pivotArea>
    </format>
    <format dxfId="1">
      <pivotArea dataOnly="0" labelOnly="1" fieldPosition="0">
        <references count="1">
          <reference field="8" count="1">
            <x v="35"/>
          </reference>
        </references>
      </pivotArea>
    </format>
    <format dxfId="0">
      <pivotArea dataOnly="0" labelOnly="1" fieldPosition="0">
        <references count="1">
          <reference field="8" count="1">
            <x v="3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701A0-0A21-4988-8F12-E9119AEC330A}">
  <sheetPr>
    <pageSetUpPr fitToPage="1"/>
  </sheetPr>
  <dimension ref="A9:AB96"/>
  <sheetViews>
    <sheetView tabSelected="1" topLeftCell="A34" workbookViewId="0">
      <selection activeCell="U52" sqref="U52:U53"/>
    </sheetView>
  </sheetViews>
  <sheetFormatPr defaultRowHeight="15" x14ac:dyDescent="0.25"/>
  <cols>
    <col min="1" max="1" width="16.28515625" bestFit="1" customWidth="1"/>
    <col min="2" max="2" width="8" bestFit="1" customWidth="1"/>
    <col min="3" max="19" width="7.42578125" bestFit="1" customWidth="1"/>
    <col min="20" max="23" width="7.42578125" customWidth="1"/>
    <col min="24" max="24" width="10.42578125" bestFit="1" customWidth="1"/>
    <col min="25" max="25" width="12.42578125" customWidth="1"/>
    <col min="26" max="26" width="10.140625" bestFit="1" customWidth="1"/>
    <col min="27" max="27" width="8" customWidth="1"/>
    <col min="28" max="28" width="7.42578125" bestFit="1" customWidth="1"/>
    <col min="29" max="29" width="4.85546875" bestFit="1" customWidth="1"/>
  </cols>
  <sheetData>
    <row r="9" spans="1:28" ht="23.85" x14ac:dyDescent="0.4">
      <c r="A9" s="26" t="s">
        <v>24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18"/>
      <c r="X9" s="18"/>
    </row>
    <row r="10" spans="1:28" ht="14.25" x14ac:dyDescent="0.25">
      <c r="T10" s="1"/>
      <c r="U10" s="1"/>
      <c r="V10" s="1"/>
      <c r="W10" s="1"/>
      <c r="Z10" s="2" t="s">
        <v>4</v>
      </c>
      <c r="AA10" s="2" t="s">
        <v>1</v>
      </c>
    </row>
    <row r="11" spans="1:28" ht="14.25" x14ac:dyDescent="0.25">
      <c r="T11" s="22"/>
      <c r="U11" s="20"/>
      <c r="V11" s="23"/>
      <c r="W11" s="21"/>
      <c r="X11" s="1"/>
      <c r="Z11" s="2" t="s">
        <v>0</v>
      </c>
      <c r="AA11">
        <v>2020</v>
      </c>
      <c r="AB11">
        <v>2019</v>
      </c>
    </row>
    <row r="12" spans="1:28" ht="14.25" x14ac:dyDescent="0.25">
      <c r="T12" s="22"/>
      <c r="U12" s="20"/>
      <c r="V12" s="23"/>
      <c r="W12" s="21"/>
      <c r="X12" s="20"/>
      <c r="Z12" s="3">
        <v>2</v>
      </c>
      <c r="AA12" s="5">
        <v>207.333333333333</v>
      </c>
      <c r="AB12" s="5">
        <v>204.161904761904</v>
      </c>
    </row>
    <row r="13" spans="1:28" ht="14.25" x14ac:dyDescent="0.25">
      <c r="T13" s="22"/>
      <c r="U13" s="20"/>
      <c r="V13" s="23"/>
      <c r="W13" s="21"/>
      <c r="X13" s="20"/>
      <c r="Z13" s="3">
        <v>3</v>
      </c>
      <c r="AA13" s="5">
        <v>196.31428571428501</v>
      </c>
      <c r="AB13" s="5">
        <v>202.94285714285701</v>
      </c>
    </row>
    <row r="14" spans="1:28" ht="14.25" x14ac:dyDescent="0.25">
      <c r="T14" s="22"/>
      <c r="U14" s="20"/>
      <c r="V14" s="23"/>
      <c r="W14" s="21"/>
      <c r="X14" s="20"/>
      <c r="Z14" s="3">
        <v>4</v>
      </c>
      <c r="AA14" s="5">
        <v>196.6</v>
      </c>
      <c r="AB14" s="5">
        <v>188.44761904761901</v>
      </c>
    </row>
    <row r="15" spans="1:28" ht="14.25" x14ac:dyDescent="0.25">
      <c r="T15" s="22"/>
      <c r="U15" s="20"/>
      <c r="V15" s="23"/>
      <c r="W15" s="21"/>
      <c r="X15" s="20"/>
      <c r="Z15" s="3">
        <v>5</v>
      </c>
      <c r="AA15" s="5">
        <v>197.980952380952</v>
      </c>
      <c r="AB15" s="5">
        <v>194.228571428571</v>
      </c>
    </row>
    <row r="16" spans="1:28" ht="14.25" x14ac:dyDescent="0.25">
      <c r="T16" s="22"/>
      <c r="U16" s="20"/>
      <c r="V16" s="23"/>
      <c r="W16" s="21"/>
      <c r="X16" s="20"/>
      <c r="Z16" s="3">
        <v>6</v>
      </c>
      <c r="AA16" s="5">
        <v>195.00952380952299</v>
      </c>
      <c r="AB16" s="5">
        <v>192.266666666666</v>
      </c>
    </row>
    <row r="17" spans="1:28" ht="14.25" x14ac:dyDescent="0.25">
      <c r="T17" s="22"/>
      <c r="U17" s="20"/>
      <c r="V17" s="23"/>
      <c r="W17" s="21"/>
      <c r="X17" s="20"/>
      <c r="Z17" s="3">
        <v>7</v>
      </c>
      <c r="AA17" s="5">
        <v>196.933333333333</v>
      </c>
      <c r="AB17" s="5">
        <v>187.647619047619</v>
      </c>
    </row>
    <row r="18" spans="1:28" ht="14.25" x14ac:dyDescent="0.25">
      <c r="T18" s="22"/>
      <c r="U18" s="20"/>
      <c r="V18" s="23"/>
      <c r="W18" s="21"/>
      <c r="X18" s="20"/>
      <c r="Z18" s="3">
        <v>8</v>
      </c>
      <c r="AA18" s="5">
        <v>185.48571428571401</v>
      </c>
      <c r="AB18" s="5">
        <v>187.057142857142</v>
      </c>
    </row>
    <row r="19" spans="1:28" ht="14.25" x14ac:dyDescent="0.25">
      <c r="T19" s="22"/>
      <c r="U19" s="20"/>
      <c r="V19" s="23"/>
      <c r="W19" s="21"/>
      <c r="X19" s="20"/>
      <c r="Z19" s="3">
        <v>9</v>
      </c>
      <c r="AA19" s="5">
        <v>198.438095238095</v>
      </c>
      <c r="AB19" s="5">
        <v>196.36190476190399</v>
      </c>
    </row>
    <row r="20" spans="1:28" ht="14.25" x14ac:dyDescent="0.25">
      <c r="T20" s="22"/>
      <c r="U20" s="20"/>
      <c r="V20" s="23"/>
      <c r="W20" s="21"/>
      <c r="X20" s="20"/>
      <c r="Z20" s="3">
        <v>10</v>
      </c>
      <c r="AA20" s="5">
        <v>208.30476190476099</v>
      </c>
      <c r="AB20" s="5">
        <v>204.69523809523801</v>
      </c>
    </row>
    <row r="21" spans="1:28" ht="14.25" x14ac:dyDescent="0.25">
      <c r="T21" s="22"/>
      <c r="U21" s="20"/>
      <c r="V21" s="23"/>
      <c r="W21" s="21"/>
      <c r="X21" s="20"/>
      <c r="Z21" s="3">
        <v>11</v>
      </c>
      <c r="AA21" s="5">
        <v>225.10476190476101</v>
      </c>
      <c r="AB21" s="5">
        <v>207.65714285714199</v>
      </c>
    </row>
    <row r="22" spans="1:28" ht="14.25" x14ac:dyDescent="0.25">
      <c r="T22" s="22"/>
      <c r="U22" s="20"/>
      <c r="V22" s="23"/>
      <c r="W22" s="21"/>
      <c r="X22" s="20"/>
      <c r="Z22" s="3">
        <v>12</v>
      </c>
      <c r="AA22" s="5">
        <v>248.06666666666601</v>
      </c>
      <c r="AB22" s="5">
        <v>213.63809523809499</v>
      </c>
    </row>
    <row r="23" spans="1:28" ht="14.25" x14ac:dyDescent="0.25">
      <c r="T23" s="23"/>
      <c r="U23" s="19"/>
      <c r="V23" s="23"/>
      <c r="W23" s="21"/>
      <c r="X23" s="20"/>
      <c r="Z23" s="3">
        <v>13</v>
      </c>
      <c r="AA23" s="5">
        <v>187.92380952380901</v>
      </c>
      <c r="AB23" s="5">
        <v>222.42857142857099</v>
      </c>
    </row>
    <row r="24" spans="1:28" ht="14.25" x14ac:dyDescent="0.25">
      <c r="T24" s="22"/>
      <c r="U24" s="20"/>
      <c r="V24" s="23"/>
      <c r="W24" s="21"/>
      <c r="X24" s="19"/>
      <c r="Z24" s="3">
        <v>14</v>
      </c>
      <c r="AA24" s="5">
        <v>169.27619047619001</v>
      </c>
      <c r="AB24" s="5">
        <v>232.685714285714</v>
      </c>
    </row>
    <row r="25" spans="1:28" ht="14.25" x14ac:dyDescent="0.25">
      <c r="T25" s="22"/>
      <c r="U25" s="19"/>
      <c r="V25" s="23"/>
      <c r="W25" s="21"/>
      <c r="Z25" s="3">
        <v>15</v>
      </c>
      <c r="AA25" s="5">
        <v>169.923076923076</v>
      </c>
      <c r="AB25" s="5">
        <v>230.809523809523</v>
      </c>
    </row>
    <row r="26" spans="1:28" ht="14.25" x14ac:dyDescent="0.25">
      <c r="Z26" s="3">
        <v>16</v>
      </c>
      <c r="AA26" s="5">
        <v>189.254901960784</v>
      </c>
      <c r="AB26" s="5">
        <v>226.933333333333</v>
      </c>
    </row>
    <row r="27" spans="1:28" ht="14.25" x14ac:dyDescent="0.25">
      <c r="A27" s="4" t="s">
        <v>22</v>
      </c>
      <c r="B27" s="24">
        <v>43840</v>
      </c>
      <c r="C27" s="24">
        <v>43847</v>
      </c>
      <c r="D27" s="24">
        <v>43854</v>
      </c>
      <c r="E27" s="24">
        <v>43861</v>
      </c>
      <c r="F27" s="24">
        <v>43868</v>
      </c>
      <c r="G27" s="24">
        <v>43875</v>
      </c>
      <c r="H27" s="24">
        <v>43882</v>
      </c>
      <c r="I27" s="24">
        <v>43889</v>
      </c>
      <c r="J27" s="24">
        <v>43896</v>
      </c>
      <c r="K27" s="24">
        <v>43903</v>
      </c>
      <c r="L27" s="24">
        <v>43910</v>
      </c>
      <c r="M27" s="24">
        <v>43917</v>
      </c>
      <c r="N27" s="24">
        <v>43924</v>
      </c>
      <c r="O27" s="24">
        <v>43931</v>
      </c>
      <c r="P27" s="24">
        <v>43938</v>
      </c>
      <c r="Q27" s="24">
        <v>43945</v>
      </c>
      <c r="R27" s="24">
        <v>43952</v>
      </c>
      <c r="S27" s="24">
        <v>43959</v>
      </c>
      <c r="T27" s="24">
        <v>43966</v>
      </c>
      <c r="U27" s="24">
        <v>43973</v>
      </c>
      <c r="V27" s="24">
        <v>43980</v>
      </c>
      <c r="W27" s="24">
        <v>43987</v>
      </c>
      <c r="Z27" s="3">
        <v>17</v>
      </c>
      <c r="AA27" s="5">
        <v>188.96078431372499</v>
      </c>
      <c r="AB27" s="5">
        <v>241.78095238095199</v>
      </c>
    </row>
    <row r="28" spans="1:28" ht="14.25" x14ac:dyDescent="0.25">
      <c r="A28" s="2" t="s">
        <v>4</v>
      </c>
      <c r="B28" s="2" t="s">
        <v>1</v>
      </c>
      <c r="T28" s="4"/>
      <c r="U28" s="4"/>
      <c r="V28" s="4"/>
      <c r="W28" s="4"/>
      <c r="Z28" s="3">
        <v>18</v>
      </c>
      <c r="AA28" s="5">
        <v>199.16</v>
      </c>
      <c r="AB28" s="5">
        <v>259.74285714285702</v>
      </c>
    </row>
    <row r="29" spans="1:28" ht="14.25" x14ac:dyDescent="0.25">
      <c r="A29" s="2" t="s">
        <v>0</v>
      </c>
      <c r="B29">
        <v>2</v>
      </c>
      <c r="C29">
        <v>3</v>
      </c>
      <c r="D29">
        <v>4</v>
      </c>
      <c r="E29">
        <v>5</v>
      </c>
      <c r="F29">
        <v>6</v>
      </c>
      <c r="G29">
        <v>7</v>
      </c>
      <c r="H29">
        <v>8</v>
      </c>
      <c r="I29">
        <v>9</v>
      </c>
      <c r="J29">
        <v>10</v>
      </c>
      <c r="K29">
        <v>11</v>
      </c>
      <c r="L29">
        <v>12</v>
      </c>
      <c r="M29">
        <v>13</v>
      </c>
      <c r="N29">
        <v>14</v>
      </c>
      <c r="O29">
        <v>15</v>
      </c>
      <c r="P29">
        <v>16</v>
      </c>
      <c r="Q29">
        <v>17</v>
      </c>
      <c r="R29">
        <v>18</v>
      </c>
      <c r="S29">
        <v>19</v>
      </c>
      <c r="T29" s="7">
        <v>20</v>
      </c>
      <c r="U29" s="7">
        <v>21</v>
      </c>
      <c r="V29" s="7">
        <v>22</v>
      </c>
      <c r="W29" s="7">
        <v>23</v>
      </c>
      <c r="Z29" s="3">
        <v>19</v>
      </c>
      <c r="AA29" s="5">
        <v>195.333333333333</v>
      </c>
      <c r="AB29" s="5">
        <v>253.75238095238001</v>
      </c>
    </row>
    <row r="30" spans="1:28" ht="14.25" x14ac:dyDescent="0.25">
      <c r="A30" s="3">
        <v>2019</v>
      </c>
      <c r="B30" s="5">
        <v>204.161904761904</v>
      </c>
      <c r="C30" s="5">
        <v>202.94285714285701</v>
      </c>
      <c r="D30" s="5">
        <v>188.44761904761901</v>
      </c>
      <c r="E30" s="5">
        <v>194.228571428571</v>
      </c>
      <c r="F30" s="5">
        <v>192.266666666666</v>
      </c>
      <c r="G30" s="5">
        <v>187.647619047619</v>
      </c>
      <c r="H30" s="5">
        <v>187.057142857142</v>
      </c>
      <c r="I30" s="5">
        <v>196.36190476190399</v>
      </c>
      <c r="J30" s="5">
        <v>204.69523809523801</v>
      </c>
      <c r="K30" s="5">
        <v>207.65714285714199</v>
      </c>
      <c r="L30" s="5">
        <v>213.63809523809499</v>
      </c>
      <c r="M30" s="5">
        <v>222.42857142857099</v>
      </c>
      <c r="N30" s="5">
        <v>232.685714285714</v>
      </c>
      <c r="O30" s="5">
        <v>230.809523809523</v>
      </c>
      <c r="P30" s="5">
        <v>226.933333333333</v>
      </c>
      <c r="Q30" s="5">
        <v>241.78095238095199</v>
      </c>
      <c r="R30" s="5">
        <v>259.74285714285702</v>
      </c>
      <c r="S30" s="5">
        <v>253.75238095238001</v>
      </c>
    </row>
    <row r="31" spans="1:28" ht="14.25" x14ac:dyDescent="0.25">
      <c r="A31" s="3">
        <v>2020</v>
      </c>
      <c r="B31" s="5">
        <v>207.333333333333</v>
      </c>
      <c r="C31" s="5">
        <v>196.31428571428501</v>
      </c>
      <c r="D31" s="5">
        <v>196.6</v>
      </c>
      <c r="E31" s="5">
        <v>197.980952380952</v>
      </c>
      <c r="F31" s="5">
        <v>195.00952380952299</v>
      </c>
      <c r="G31" s="5">
        <v>196.933333333333</v>
      </c>
      <c r="H31" s="5">
        <v>185.48571428571401</v>
      </c>
      <c r="I31" s="5">
        <v>198.438095238095</v>
      </c>
      <c r="J31" s="5">
        <v>208.30476190476099</v>
      </c>
      <c r="K31" s="5">
        <v>225.10476190476101</v>
      </c>
      <c r="L31" s="5">
        <v>248.06666666666601</v>
      </c>
      <c r="M31" s="5">
        <v>187.92380952380901</v>
      </c>
      <c r="N31" s="5">
        <v>169.27619047619001</v>
      </c>
      <c r="O31" s="5">
        <v>169.923076923076</v>
      </c>
      <c r="P31" s="5">
        <v>189.254901960784</v>
      </c>
      <c r="Q31" s="5">
        <v>188.96078431372499</v>
      </c>
      <c r="R31" s="5">
        <v>199.16</v>
      </c>
      <c r="S31" s="5">
        <v>195.333333333333</v>
      </c>
    </row>
    <row r="32" spans="1:28" ht="14.25" x14ac:dyDescent="0.25">
      <c r="A32" s="1" t="s">
        <v>2</v>
      </c>
      <c r="B32" s="6">
        <f t="shared" ref="B32:L32" si="0">B31/B30-1</f>
        <v>1.5533890003267548E-2</v>
      </c>
      <c r="C32" s="6">
        <f t="shared" si="0"/>
        <v>-3.2662255385051409E-2</v>
      </c>
      <c r="D32" s="6">
        <f t="shared" si="0"/>
        <v>4.3260726739778876E-2</v>
      </c>
      <c r="E32" s="6">
        <f t="shared" si="0"/>
        <v>1.9319407668922484E-2</v>
      </c>
      <c r="F32" s="6">
        <f t="shared" si="0"/>
        <v>1.4265900534970566E-2</v>
      </c>
      <c r="G32" s="6">
        <f t="shared" si="0"/>
        <v>4.9484850022837534E-2</v>
      </c>
      <c r="H32" s="6">
        <f t="shared" si="0"/>
        <v>-8.4007942569084282E-3</v>
      </c>
      <c r="I32" s="6">
        <f t="shared" si="0"/>
        <v>1.0573285478710615E-2</v>
      </c>
      <c r="J32" s="6">
        <f t="shared" si="0"/>
        <v>1.7633648164514737E-2</v>
      </c>
      <c r="K32" s="6">
        <f t="shared" si="0"/>
        <v>8.4021280498991269E-2</v>
      </c>
      <c r="L32" s="6">
        <f t="shared" si="0"/>
        <v>0.16115370898715953</v>
      </c>
      <c r="M32" s="6">
        <f t="shared" ref="M32:N32" si="1">M31/M30-1</f>
        <v>-0.15512738171697771</v>
      </c>
      <c r="N32" s="6">
        <f t="shared" si="1"/>
        <v>-0.27251146037983087</v>
      </c>
      <c r="O32" s="6">
        <f t="shared" ref="O32:P32" si="2">O31/O30-1</f>
        <v>-0.26379521036009734</v>
      </c>
      <c r="P32" s="6">
        <f t="shared" si="2"/>
        <v>-0.16603304071334779</v>
      </c>
      <c r="Q32" s="6">
        <f t="shared" ref="Q32:R32" si="3">Q31/Q30-1</f>
        <v>-0.21846290018745196</v>
      </c>
      <c r="R32" s="6">
        <f t="shared" si="3"/>
        <v>-0.23324166758332376</v>
      </c>
      <c r="S32" s="6">
        <f t="shared" ref="S32" si="4">S31/S30-1</f>
        <v>-0.23022068758444525</v>
      </c>
    </row>
    <row r="33" spans="1:28" ht="14.25" x14ac:dyDescent="0.25">
      <c r="A33" s="1" t="s">
        <v>3</v>
      </c>
      <c r="C33" s="6">
        <f t="shared" ref="C33:K33" si="5">C31/B31-1</f>
        <v>-5.3146531924668894E-2</v>
      </c>
      <c r="D33" s="6">
        <f t="shared" si="5"/>
        <v>1.455392228209007E-3</v>
      </c>
      <c r="E33" s="6">
        <f t="shared" si="5"/>
        <v>7.0241728430926464E-3</v>
      </c>
      <c r="F33" s="6">
        <f t="shared" si="5"/>
        <v>-1.5008658841641709E-2</v>
      </c>
      <c r="G33" s="6">
        <f t="shared" si="5"/>
        <v>9.8652080484495919E-3</v>
      </c>
      <c r="H33" s="6">
        <f t="shared" si="5"/>
        <v>-5.812941290260154E-2</v>
      </c>
      <c r="I33" s="6">
        <f t="shared" si="5"/>
        <v>6.982953378517176E-2</v>
      </c>
      <c r="J33" s="6">
        <f t="shared" si="5"/>
        <v>4.972163563063603E-2</v>
      </c>
      <c r="K33" s="6">
        <f t="shared" si="5"/>
        <v>8.0651060716898648E-2</v>
      </c>
      <c r="L33" s="6">
        <f t="shared" ref="L33:Q33" si="6">L31/K31-1</f>
        <v>0.10200541546793174</v>
      </c>
      <c r="M33" s="6">
        <f t="shared" si="6"/>
        <v>-0.24244634698813683</v>
      </c>
      <c r="N33" s="6">
        <f t="shared" si="6"/>
        <v>-9.9229677680924389E-2</v>
      </c>
      <c r="O33" s="6">
        <f t="shared" si="6"/>
        <v>3.8214851425131258E-3</v>
      </c>
      <c r="P33" s="6">
        <f t="shared" si="6"/>
        <v>0.11376809664563403</v>
      </c>
      <c r="Q33" s="6">
        <f t="shared" si="6"/>
        <v>-1.5540820555335344E-3</v>
      </c>
      <c r="R33" s="6">
        <f t="shared" ref="R33:S33" si="7">R31/Q31-1</f>
        <v>5.3975303517695083E-2</v>
      </c>
      <c r="S33" s="6">
        <f t="shared" si="7"/>
        <v>-1.9214032268864201E-2</v>
      </c>
    </row>
    <row r="35" spans="1:28" ht="14.25" x14ac:dyDescent="0.25">
      <c r="A35" s="2" t="s">
        <v>9</v>
      </c>
      <c r="B35" s="2" t="s">
        <v>1</v>
      </c>
      <c r="T35" s="4"/>
      <c r="U35" s="4"/>
      <c r="V35" s="4"/>
      <c r="W35" s="4"/>
    </row>
    <row r="36" spans="1:28" ht="14.25" x14ac:dyDescent="0.25">
      <c r="A36" s="2" t="s">
        <v>0</v>
      </c>
      <c r="B36">
        <v>2</v>
      </c>
      <c r="C36">
        <v>3</v>
      </c>
      <c r="D36">
        <v>4</v>
      </c>
      <c r="E36">
        <v>5</v>
      </c>
      <c r="F36">
        <v>6</v>
      </c>
      <c r="G36">
        <v>7</v>
      </c>
      <c r="H36">
        <v>8</v>
      </c>
      <c r="I36">
        <v>9</v>
      </c>
      <c r="J36">
        <v>10</v>
      </c>
      <c r="K36">
        <v>11</v>
      </c>
      <c r="L36">
        <v>12</v>
      </c>
      <c r="M36">
        <v>13</v>
      </c>
      <c r="N36">
        <v>14</v>
      </c>
      <c r="O36">
        <v>15</v>
      </c>
      <c r="P36">
        <v>16</v>
      </c>
      <c r="Q36">
        <v>17</v>
      </c>
      <c r="R36">
        <v>18</v>
      </c>
      <c r="S36">
        <v>19</v>
      </c>
      <c r="T36" s="8">
        <v>20</v>
      </c>
      <c r="U36" s="8">
        <v>21</v>
      </c>
      <c r="V36" s="7">
        <v>22</v>
      </c>
      <c r="W36" s="7">
        <v>23</v>
      </c>
    </row>
    <row r="37" spans="1:28" ht="14.25" x14ac:dyDescent="0.25">
      <c r="A37" s="3">
        <v>2019</v>
      </c>
      <c r="B37" s="5">
        <v>204.16190476190476</v>
      </c>
      <c r="C37" s="5">
        <v>407.10476190476192</v>
      </c>
      <c r="D37" s="5">
        <v>595.55238095238099</v>
      </c>
      <c r="E37" s="5">
        <v>789.78095238095239</v>
      </c>
      <c r="F37" s="5">
        <v>982.04761904761904</v>
      </c>
      <c r="G37" s="5">
        <v>1169.695238095238</v>
      </c>
      <c r="H37" s="5">
        <v>1356.7523809523809</v>
      </c>
      <c r="I37" s="5">
        <v>1553.1142857142856</v>
      </c>
      <c r="J37" s="5">
        <v>1757.8095238095239</v>
      </c>
      <c r="K37" s="5">
        <v>1965.4666666666667</v>
      </c>
      <c r="L37" s="5">
        <v>2179.1047619047617</v>
      </c>
      <c r="M37" s="5">
        <v>2401.5333333333333</v>
      </c>
      <c r="N37" s="5">
        <v>2634.2190476190476</v>
      </c>
      <c r="O37" s="5">
        <v>2865.0285714285715</v>
      </c>
      <c r="P37" s="5">
        <v>3091.9619047619049</v>
      </c>
      <c r="Q37" s="5">
        <v>3333.7428571428572</v>
      </c>
      <c r="R37" s="5">
        <v>3593.4857142857145</v>
      </c>
      <c r="S37" s="5">
        <v>3847.2380952380954</v>
      </c>
    </row>
    <row r="38" spans="1:28" ht="14.25" x14ac:dyDescent="0.25">
      <c r="A38" s="3">
        <v>2020</v>
      </c>
      <c r="B38" s="5">
        <v>403.64761904761906</v>
      </c>
      <c r="C38" s="5">
        <v>196.31428571428572</v>
      </c>
      <c r="D38" s="5">
        <v>392.91428571428571</v>
      </c>
      <c r="E38" s="5">
        <v>590.89523809523814</v>
      </c>
      <c r="F38" s="5">
        <v>785.90476190476193</v>
      </c>
      <c r="G38" s="5">
        <v>982.83809523809521</v>
      </c>
      <c r="H38" s="5">
        <v>1168.3238095238096</v>
      </c>
      <c r="I38" s="5">
        <v>1366.7619047619048</v>
      </c>
      <c r="J38" s="5">
        <v>1575.0666666666666</v>
      </c>
      <c r="K38" s="5">
        <v>1800.1714285714286</v>
      </c>
      <c r="L38" s="5">
        <v>2048.2380952380954</v>
      </c>
      <c r="M38" s="5">
        <v>2236.1619047619047</v>
      </c>
      <c r="N38" s="5">
        <v>2405.4380952380952</v>
      </c>
      <c r="O38" s="5">
        <v>2575.4948944860448</v>
      </c>
      <c r="P38" s="5">
        <v>2764.6117122851688</v>
      </c>
      <c r="Q38" s="5">
        <v>2953.4584578601316</v>
      </c>
      <c r="R38" s="5">
        <v>3152.0186125211503</v>
      </c>
      <c r="S38" s="5">
        <v>3346.875</v>
      </c>
    </row>
    <row r="39" spans="1:28" ht="14.25" x14ac:dyDescent="0.25">
      <c r="A39" s="1" t="s">
        <v>2</v>
      </c>
      <c r="B39" s="6">
        <f t="shared" ref="B39" si="8">B38/B37-1</f>
        <v>0.97709567570089106</v>
      </c>
      <c r="C39" s="6">
        <f t="shared" ref="C39" si="9">C38/C37-1</f>
        <v>-0.51777944135123755</v>
      </c>
      <c r="D39" s="6">
        <f t="shared" ref="D39" si="10">D38/D37-1</f>
        <v>-0.34025234676091032</v>
      </c>
      <c r="E39" s="6">
        <f t="shared" ref="E39" si="11">E38/E37-1</f>
        <v>-0.25182389330374899</v>
      </c>
      <c r="F39" s="6">
        <f t="shared" ref="F39" si="12">F38/F37-1</f>
        <v>-0.19972845851718957</v>
      </c>
      <c r="G39" s="6">
        <f t="shared" ref="G39" si="13">G38/G37-1</f>
        <v>-0.15974857105635976</v>
      </c>
      <c r="H39" s="6">
        <f t="shared" ref="H39" si="14">H38/H37-1</f>
        <v>-0.1388820643132409</v>
      </c>
      <c r="I39" s="6">
        <f t="shared" ref="I39" si="15">I38/I37-1</f>
        <v>-0.11998626415742253</v>
      </c>
      <c r="J39" s="6">
        <f t="shared" ref="J39" si="16">J38/J37-1</f>
        <v>-0.10396055697025519</v>
      </c>
      <c r="K39" s="6">
        <f t="shared" ref="K39" si="17">K38/K37-1</f>
        <v>-8.4099741246474902E-2</v>
      </c>
      <c r="L39" s="6">
        <f t="shared" ref="L39:S39" si="18">L38/L37-1</f>
        <v>-6.0055243306556538E-2</v>
      </c>
      <c r="M39" s="6">
        <f t="shared" si="18"/>
        <v>-6.8860767525509514E-2</v>
      </c>
      <c r="N39" s="6">
        <f t="shared" si="18"/>
        <v>-8.6849631046338804E-2</v>
      </c>
      <c r="O39" s="6">
        <f t="shared" si="18"/>
        <v>-0.10105786721636711</v>
      </c>
      <c r="P39" s="6">
        <f t="shared" si="18"/>
        <v>-0.10587135370994927</v>
      </c>
      <c r="Q39" s="6">
        <f t="shared" si="18"/>
        <v>-0.11407130531016529</v>
      </c>
      <c r="R39" s="6">
        <f t="shared" si="18"/>
        <v>-0.12285205420729373</v>
      </c>
      <c r="S39" s="6">
        <f t="shared" si="18"/>
        <v>-0.13005774086543231</v>
      </c>
    </row>
    <row r="40" spans="1:28" ht="14.25" x14ac:dyDescent="0.25">
      <c r="A40" s="9" t="s">
        <v>5</v>
      </c>
    </row>
    <row r="42" spans="1:28" ht="14.25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4" spans="1:28" ht="14.25" x14ac:dyDescent="0.25">
      <c r="Z44" s="2" t="s">
        <v>10</v>
      </c>
      <c r="AA44" s="2" t="s">
        <v>1</v>
      </c>
    </row>
    <row r="45" spans="1:28" ht="14.25" x14ac:dyDescent="0.25">
      <c r="Z45" s="2" t="s">
        <v>0</v>
      </c>
      <c r="AA45">
        <v>2020</v>
      </c>
      <c r="AB45">
        <v>2019</v>
      </c>
    </row>
    <row r="46" spans="1:28" ht="14.25" x14ac:dyDescent="0.25">
      <c r="Z46" s="3">
        <v>2</v>
      </c>
      <c r="AA46" s="5">
        <v>6.25714285714285</v>
      </c>
      <c r="AB46" s="5">
        <v>6.2476190476190396</v>
      </c>
    </row>
    <row r="47" spans="1:28" ht="14.25" x14ac:dyDescent="0.25">
      <c r="Z47" s="3">
        <v>3</v>
      </c>
      <c r="AA47" s="5">
        <v>6.25714285714285</v>
      </c>
      <c r="AB47" s="5">
        <v>6.2761904761904699</v>
      </c>
    </row>
    <row r="48" spans="1:28" ht="14.25" x14ac:dyDescent="0.25">
      <c r="Z48" s="3">
        <v>4</v>
      </c>
      <c r="AA48" s="5">
        <v>6.3047619047619001</v>
      </c>
      <c r="AB48" s="5">
        <v>6.2380952380952301</v>
      </c>
    </row>
    <row r="49" spans="1:28" ht="14.25" x14ac:dyDescent="0.25">
      <c r="Z49" s="3">
        <v>5</v>
      </c>
      <c r="AA49" s="5">
        <v>6.2666666666666604</v>
      </c>
      <c r="AB49" s="5">
        <v>6.2380952380952301</v>
      </c>
    </row>
    <row r="50" spans="1:28" ht="14.25" x14ac:dyDescent="0.25">
      <c r="Z50" s="3">
        <v>6</v>
      </c>
      <c r="AA50" s="5">
        <v>6.2666666666666604</v>
      </c>
      <c r="AB50" s="5">
        <v>6.2</v>
      </c>
    </row>
    <row r="51" spans="1:28" ht="14.25" x14ac:dyDescent="0.25">
      <c r="Z51" s="3">
        <v>7</v>
      </c>
      <c r="AA51" s="5">
        <v>6.25714285714285</v>
      </c>
      <c r="AB51" s="5">
        <v>6.1904761904761898</v>
      </c>
    </row>
    <row r="52" spans="1:28" ht="14.25" x14ac:dyDescent="0.25">
      <c r="Z52" s="3">
        <v>8</v>
      </c>
      <c r="AA52" s="5">
        <v>5.6571428571428504</v>
      </c>
      <c r="AB52" s="5">
        <v>5.6285714285714201</v>
      </c>
    </row>
    <row r="53" spans="1:28" ht="14.25" x14ac:dyDescent="0.25">
      <c r="Z53" s="3">
        <v>9</v>
      </c>
      <c r="AA53" s="5">
        <v>6.2666666666666604</v>
      </c>
      <c r="AB53" s="5">
        <v>6.2095238095237999</v>
      </c>
    </row>
    <row r="54" spans="1:28" ht="14.25" x14ac:dyDescent="0.25">
      <c r="Z54" s="3">
        <v>10</v>
      </c>
      <c r="AA54" s="5">
        <v>6.2761904761904699</v>
      </c>
      <c r="AB54" s="5">
        <v>6.2761904761904699</v>
      </c>
    </row>
    <row r="55" spans="1:28" ht="14.25" x14ac:dyDescent="0.25">
      <c r="Z55" s="3">
        <v>11</v>
      </c>
      <c r="AA55" s="5">
        <v>6.3047619047619001</v>
      </c>
      <c r="AB55" s="5">
        <v>6.3047619047619001</v>
      </c>
    </row>
    <row r="56" spans="1:28" ht="14.25" x14ac:dyDescent="0.25">
      <c r="Z56" s="3">
        <v>12</v>
      </c>
      <c r="AA56" s="5">
        <v>6.2952380952380897</v>
      </c>
      <c r="AB56" s="5">
        <v>6.1904761904761898</v>
      </c>
    </row>
    <row r="57" spans="1:28" ht="14.25" x14ac:dyDescent="0.25">
      <c r="Z57" s="3">
        <v>13</v>
      </c>
      <c r="AA57" s="5">
        <v>6.1428571428571397</v>
      </c>
      <c r="AB57" s="5">
        <v>6.2761904761904699</v>
      </c>
    </row>
    <row r="58" spans="1:28" x14ac:dyDescent="0.25">
      <c r="Z58" s="3">
        <v>14</v>
      </c>
      <c r="AA58" s="5">
        <v>6.0285714285714196</v>
      </c>
      <c r="AB58" s="5">
        <v>6.2190476190476103</v>
      </c>
    </row>
    <row r="59" spans="1:28" x14ac:dyDescent="0.25">
      <c r="Z59" s="3">
        <v>15</v>
      </c>
      <c r="AA59" s="5">
        <v>5.5192307692307603</v>
      </c>
      <c r="AB59" s="5">
        <v>6.25714285714285</v>
      </c>
    </row>
    <row r="60" spans="1:28" x14ac:dyDescent="0.25">
      <c r="A60" s="4" t="s">
        <v>22</v>
      </c>
      <c r="B60" s="24">
        <v>43840</v>
      </c>
      <c r="C60" s="24">
        <v>43847</v>
      </c>
      <c r="D60" s="24">
        <v>43854</v>
      </c>
      <c r="E60" s="24">
        <v>43861</v>
      </c>
      <c r="F60" s="24">
        <v>43868</v>
      </c>
      <c r="G60" s="24">
        <v>43875</v>
      </c>
      <c r="H60" s="24">
        <v>43882</v>
      </c>
      <c r="I60" s="24">
        <v>43889</v>
      </c>
      <c r="J60" s="24">
        <v>43896</v>
      </c>
      <c r="K60" s="24">
        <v>43903</v>
      </c>
      <c r="L60" s="24">
        <v>43910</v>
      </c>
      <c r="M60" s="24">
        <v>43917</v>
      </c>
      <c r="N60" s="24">
        <v>43924</v>
      </c>
      <c r="O60" s="24">
        <v>43931</v>
      </c>
      <c r="P60" s="24">
        <v>43938</v>
      </c>
      <c r="Q60" s="24">
        <v>43945</v>
      </c>
      <c r="R60" s="24">
        <v>43952</v>
      </c>
      <c r="S60" s="24">
        <v>43959</v>
      </c>
      <c r="T60" s="24">
        <v>43966</v>
      </c>
      <c r="U60" s="24">
        <v>43973</v>
      </c>
      <c r="V60" s="24">
        <v>43980</v>
      </c>
      <c r="W60" s="24">
        <v>43987</v>
      </c>
      <c r="Z60" s="3">
        <v>16</v>
      </c>
      <c r="AA60" s="5">
        <v>5.7254901960784297</v>
      </c>
      <c r="AB60" s="5">
        <v>5.6761904761904702</v>
      </c>
    </row>
    <row r="61" spans="1:28" x14ac:dyDescent="0.25">
      <c r="A61" s="2" t="s">
        <v>10</v>
      </c>
      <c r="B61" s="2" t="s">
        <v>1</v>
      </c>
      <c r="T61" s="4"/>
      <c r="U61" s="4"/>
      <c r="V61" s="4"/>
      <c r="W61" s="4"/>
      <c r="Z61" s="3">
        <v>17</v>
      </c>
      <c r="AA61" s="5">
        <v>5.9607843137254903</v>
      </c>
      <c r="AB61" s="5">
        <v>6.0095238095237997</v>
      </c>
    </row>
    <row r="62" spans="1:28" x14ac:dyDescent="0.25">
      <c r="A62" s="2" t="s">
        <v>0</v>
      </c>
      <c r="B62">
        <v>2</v>
      </c>
      <c r="C62">
        <v>3</v>
      </c>
      <c r="D62">
        <v>4</v>
      </c>
      <c r="E62">
        <v>5</v>
      </c>
      <c r="F62">
        <v>6</v>
      </c>
      <c r="G62">
        <v>7</v>
      </c>
      <c r="H62">
        <v>8</v>
      </c>
      <c r="I62">
        <v>9</v>
      </c>
      <c r="J62">
        <v>10</v>
      </c>
      <c r="K62">
        <v>11</v>
      </c>
      <c r="L62">
        <v>12</v>
      </c>
      <c r="M62">
        <v>13</v>
      </c>
      <c r="N62">
        <v>14</v>
      </c>
      <c r="O62">
        <v>15</v>
      </c>
      <c r="P62">
        <v>16</v>
      </c>
      <c r="Q62">
        <v>17</v>
      </c>
      <c r="R62">
        <v>18</v>
      </c>
      <c r="S62">
        <v>19</v>
      </c>
      <c r="T62" s="7">
        <v>20</v>
      </c>
      <c r="U62" s="7">
        <v>21</v>
      </c>
      <c r="V62" s="7">
        <v>22</v>
      </c>
      <c r="W62" s="7">
        <v>23</v>
      </c>
      <c r="Z62" s="3">
        <v>18</v>
      </c>
      <c r="AA62" s="5">
        <v>5.99</v>
      </c>
      <c r="AB62" s="5">
        <v>6.2</v>
      </c>
    </row>
    <row r="63" spans="1:28" x14ac:dyDescent="0.25">
      <c r="A63" s="3">
        <v>2019</v>
      </c>
      <c r="B63" s="5">
        <v>6.2476190476190396</v>
      </c>
      <c r="C63" s="5">
        <v>6.2761904761904699</v>
      </c>
      <c r="D63" s="5">
        <v>6.2380952380952301</v>
      </c>
      <c r="E63" s="5">
        <v>6.2380952380952301</v>
      </c>
      <c r="F63" s="5">
        <v>6.2</v>
      </c>
      <c r="G63" s="5">
        <v>6.1904761904761898</v>
      </c>
      <c r="H63" s="5">
        <v>5.6285714285714201</v>
      </c>
      <c r="I63" s="5">
        <v>6.2095238095237999</v>
      </c>
      <c r="J63" s="5">
        <v>6.2761904761904699</v>
      </c>
      <c r="K63" s="5">
        <v>6.3047619047619001</v>
      </c>
      <c r="L63" s="5">
        <v>6.1904761904761898</v>
      </c>
      <c r="M63" s="5">
        <v>6.2761904761904699</v>
      </c>
      <c r="N63" s="5">
        <v>6.2190476190476103</v>
      </c>
      <c r="O63" s="5">
        <v>6.25714285714285</v>
      </c>
      <c r="P63" s="5">
        <v>5.6761904761904702</v>
      </c>
      <c r="Q63" s="5">
        <v>6.0095238095237997</v>
      </c>
      <c r="R63" s="5">
        <v>6.2</v>
      </c>
      <c r="S63" s="5">
        <v>6.2095238095237999</v>
      </c>
      <c r="Z63" s="3">
        <v>19</v>
      </c>
      <c r="AA63" s="5">
        <v>6.0404040404040398</v>
      </c>
      <c r="AB63" s="5">
        <v>6.2095238095237999</v>
      </c>
    </row>
    <row r="64" spans="1:28" x14ac:dyDescent="0.25">
      <c r="A64" s="3">
        <v>2020</v>
      </c>
      <c r="B64" s="5">
        <v>6.25714285714285</v>
      </c>
      <c r="C64" s="5">
        <v>6.25714285714285</v>
      </c>
      <c r="D64" s="5">
        <v>6.3047619047619001</v>
      </c>
      <c r="E64" s="5">
        <v>6.2666666666666604</v>
      </c>
      <c r="F64" s="5">
        <v>6.2666666666666604</v>
      </c>
      <c r="G64" s="5">
        <v>6.25714285714285</v>
      </c>
      <c r="H64" s="5">
        <v>5.6571428571428504</v>
      </c>
      <c r="I64" s="5">
        <v>6.2666666666666604</v>
      </c>
      <c r="J64" s="5">
        <v>6.2761904761904699</v>
      </c>
      <c r="K64" s="5">
        <v>6.3047619047619001</v>
      </c>
      <c r="L64" s="5">
        <v>6.2952380952380897</v>
      </c>
      <c r="M64" s="5">
        <v>6.1428571428571397</v>
      </c>
      <c r="N64" s="5">
        <v>6.0285714285714196</v>
      </c>
      <c r="O64" s="5">
        <v>5.5192307692307603</v>
      </c>
      <c r="P64" s="5">
        <v>5.7254901960784297</v>
      </c>
      <c r="Q64" s="5">
        <v>5.9607843137254903</v>
      </c>
      <c r="R64" s="5">
        <v>5.99</v>
      </c>
      <c r="S64" s="5">
        <v>6.0404040404040398</v>
      </c>
    </row>
    <row r="65" spans="1:28" x14ac:dyDescent="0.25">
      <c r="A65" s="1" t="s">
        <v>2</v>
      </c>
      <c r="B65" s="6">
        <f t="shared" ref="B65" si="19">B64/B63-1</f>
        <v>1.5243902439026069E-3</v>
      </c>
      <c r="C65" s="6">
        <f t="shared" ref="C65" si="20">C64/C63-1</f>
        <v>-3.0349013657057222E-3</v>
      </c>
      <c r="D65" s="6">
        <f t="shared" ref="D65" si="21">D64/D63-1</f>
        <v>1.0687022900763843E-2</v>
      </c>
      <c r="E65" s="6">
        <f t="shared" ref="E65" si="22">E64/E63-1</f>
        <v>4.5801526717559327E-3</v>
      </c>
      <c r="F65" s="6">
        <f t="shared" ref="F65" si="23">F64/F63-1</f>
        <v>1.0752688172041891E-2</v>
      </c>
      <c r="G65" s="6">
        <f t="shared" ref="G65" si="24">G64/G63-1</f>
        <v>1.0769230769229754E-2</v>
      </c>
      <c r="H65" s="6">
        <f t="shared" ref="H65" si="25">H64/H63-1</f>
        <v>5.0761421319800437E-3</v>
      </c>
      <c r="I65" s="6">
        <f t="shared" ref="I65" si="26">I64/I63-1</f>
        <v>9.2024539877306744E-3</v>
      </c>
      <c r="J65" s="6">
        <f t="shared" ref="J65" si="27">J64/J63-1</f>
        <v>0</v>
      </c>
      <c r="K65" s="6">
        <f t="shared" ref="K65" si="28">K64/K63-1</f>
        <v>0</v>
      </c>
      <c r="L65" s="6">
        <f t="shared" ref="L65:S65" si="29">L64/L63-1</f>
        <v>1.6923076923076152E-2</v>
      </c>
      <c r="M65" s="6">
        <f t="shared" si="29"/>
        <v>-2.1244309559938834E-2</v>
      </c>
      <c r="N65" s="6">
        <f t="shared" si="29"/>
        <v>-3.0627871362940318E-2</v>
      </c>
      <c r="O65" s="6">
        <f t="shared" si="29"/>
        <v>-0.11793115560238887</v>
      </c>
      <c r="P65" s="6">
        <f t="shared" si="29"/>
        <v>8.685353335966095E-3</v>
      </c>
      <c r="Q65" s="6">
        <f t="shared" si="29"/>
        <v>-8.110375687515825E-3</v>
      </c>
      <c r="R65" s="6">
        <f t="shared" si="29"/>
        <v>-3.3870967741935432E-2</v>
      </c>
      <c r="S65" s="6">
        <f t="shared" si="29"/>
        <v>-2.7235545640452163E-2</v>
      </c>
    </row>
    <row r="66" spans="1:28" x14ac:dyDescent="0.25">
      <c r="A66" s="9" t="s">
        <v>11</v>
      </c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28" x14ac:dyDescent="0.25">
      <c r="A67" s="9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28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8" x14ac:dyDescent="0.25">
      <c r="Z69" s="2" t="s">
        <v>12</v>
      </c>
      <c r="AA69" s="2" t="s">
        <v>1</v>
      </c>
    </row>
    <row r="70" spans="1:28" x14ac:dyDescent="0.25">
      <c r="Z70" s="2" t="s">
        <v>0</v>
      </c>
      <c r="AA70">
        <v>2020</v>
      </c>
      <c r="AB70">
        <v>2019</v>
      </c>
    </row>
    <row r="71" spans="1:28" x14ac:dyDescent="0.25">
      <c r="Z71" s="3">
        <v>2</v>
      </c>
      <c r="AA71" s="15">
        <v>169.787443564836</v>
      </c>
      <c r="AB71" s="15">
        <v>158.29312449999901</v>
      </c>
    </row>
    <row r="72" spans="1:28" x14ac:dyDescent="0.25">
      <c r="Z72" s="3">
        <v>3</v>
      </c>
      <c r="AA72" s="15">
        <v>173.49704664006799</v>
      </c>
      <c r="AB72" s="15">
        <v>161.120756675292</v>
      </c>
    </row>
    <row r="73" spans="1:28" x14ac:dyDescent="0.25">
      <c r="Z73" s="3">
        <v>4</v>
      </c>
      <c r="AA73" s="15">
        <v>173.915722724761</v>
      </c>
      <c r="AB73" s="15">
        <v>161.32658666053601</v>
      </c>
    </row>
    <row r="74" spans="1:28" x14ac:dyDescent="0.25">
      <c r="Z74" s="3">
        <v>5</v>
      </c>
      <c r="AA74" s="15">
        <v>178.18673721944299</v>
      </c>
      <c r="AB74" s="15">
        <v>165.48351797852101</v>
      </c>
    </row>
    <row r="75" spans="1:28" x14ac:dyDescent="0.25">
      <c r="Z75" s="3">
        <v>6</v>
      </c>
      <c r="AA75" s="15">
        <v>184.47860271592899</v>
      </c>
      <c r="AB75" s="15">
        <v>169.976169942469</v>
      </c>
    </row>
    <row r="76" spans="1:28" x14ac:dyDescent="0.25">
      <c r="Z76" s="3">
        <v>7</v>
      </c>
      <c r="AA76" s="15">
        <v>177.88468916569801</v>
      </c>
      <c r="AB76" s="15">
        <v>166.80836555601201</v>
      </c>
    </row>
    <row r="77" spans="1:28" x14ac:dyDescent="0.25">
      <c r="Z77" s="3">
        <v>8</v>
      </c>
      <c r="AA77" s="15">
        <v>170.65359848212199</v>
      </c>
      <c r="AB77" s="15">
        <v>164.05747286086901</v>
      </c>
    </row>
    <row r="78" spans="1:28" x14ac:dyDescent="0.25">
      <c r="Z78" s="3">
        <v>9</v>
      </c>
      <c r="AA78" s="15">
        <v>184.96093682326</v>
      </c>
      <c r="AB78" s="15">
        <v>166.94038017374299</v>
      </c>
    </row>
    <row r="79" spans="1:28" x14ac:dyDescent="0.25">
      <c r="Z79" s="3">
        <v>10</v>
      </c>
      <c r="AA79" s="15">
        <v>186.85275265140999</v>
      </c>
      <c r="AB79" s="15">
        <v>171.45761630068401</v>
      </c>
    </row>
    <row r="80" spans="1:28" x14ac:dyDescent="0.25">
      <c r="Z80" s="3">
        <v>11</v>
      </c>
      <c r="AA80" s="15">
        <v>184.27750013713899</v>
      </c>
      <c r="AB80" s="15">
        <v>177.88383768441</v>
      </c>
    </row>
    <row r="81" spans="1:28" x14ac:dyDescent="0.25">
      <c r="Z81" s="3">
        <v>12</v>
      </c>
      <c r="AA81" s="15">
        <v>173.00034643053399</v>
      </c>
      <c r="AB81" s="15">
        <v>181.915616671723</v>
      </c>
    </row>
    <row r="82" spans="1:28" x14ac:dyDescent="0.25">
      <c r="Z82" s="3">
        <v>13</v>
      </c>
      <c r="AA82" s="15">
        <v>173.532641670251</v>
      </c>
      <c r="AB82" s="15">
        <v>187.156002742184</v>
      </c>
    </row>
    <row r="83" spans="1:28" x14ac:dyDescent="0.25">
      <c r="Z83" s="3">
        <v>14</v>
      </c>
      <c r="AA83" s="15">
        <v>187.91541869160901</v>
      </c>
      <c r="AB83" s="15">
        <v>191.26167447348701</v>
      </c>
    </row>
    <row r="84" spans="1:28" x14ac:dyDescent="0.25">
      <c r="Z84" s="3">
        <v>15</v>
      </c>
      <c r="AA84" s="15">
        <v>179.447709690415</v>
      </c>
      <c r="AB84" s="15">
        <v>190.74468240460499</v>
      </c>
    </row>
    <row r="85" spans="1:28" x14ac:dyDescent="0.25">
      <c r="Z85" s="3">
        <v>16</v>
      </c>
      <c r="AA85" s="15">
        <v>185.284306252243</v>
      </c>
      <c r="AB85" s="15">
        <v>188.11843614559501</v>
      </c>
    </row>
    <row r="86" spans="1:28" x14ac:dyDescent="0.25">
      <c r="Z86" s="3">
        <v>17</v>
      </c>
      <c r="AA86" s="15">
        <v>191.20212313192701</v>
      </c>
      <c r="AB86" s="15">
        <v>191.586788165841</v>
      </c>
    </row>
    <row r="87" spans="1:28" x14ac:dyDescent="0.25">
      <c r="A87" s="4" t="s">
        <v>22</v>
      </c>
      <c r="B87" s="24">
        <v>43840</v>
      </c>
      <c r="C87" s="24">
        <v>43847</v>
      </c>
      <c r="D87" s="24">
        <v>43854</v>
      </c>
      <c r="E87" s="24">
        <v>43861</v>
      </c>
      <c r="F87" s="24">
        <v>43868</v>
      </c>
      <c r="G87" s="24">
        <v>43875</v>
      </c>
      <c r="H87" s="24">
        <v>43882</v>
      </c>
      <c r="I87" s="24">
        <v>43889</v>
      </c>
      <c r="J87" s="24">
        <v>43896</v>
      </c>
      <c r="K87" s="24">
        <v>43903</v>
      </c>
      <c r="L87" s="24">
        <v>43910</v>
      </c>
      <c r="M87" s="24">
        <v>43917</v>
      </c>
      <c r="N87" s="24">
        <v>43924</v>
      </c>
      <c r="O87" s="24">
        <v>43931</v>
      </c>
      <c r="P87" s="24">
        <v>43938</v>
      </c>
      <c r="Q87" s="24">
        <v>43945</v>
      </c>
      <c r="R87" s="24">
        <v>43952</v>
      </c>
      <c r="S87" s="24">
        <v>43959</v>
      </c>
      <c r="T87" s="24">
        <v>43966</v>
      </c>
      <c r="U87" s="24">
        <v>43973</v>
      </c>
      <c r="V87" s="24">
        <v>43980</v>
      </c>
      <c r="W87" s="24">
        <v>43987</v>
      </c>
      <c r="Z87" s="3">
        <v>18</v>
      </c>
      <c r="AA87" s="15">
        <v>193.571781917582</v>
      </c>
      <c r="AB87" s="15">
        <v>196.50649368183699</v>
      </c>
    </row>
    <row r="88" spans="1:28" x14ac:dyDescent="0.25">
      <c r="A88" s="2" t="s">
        <v>12</v>
      </c>
      <c r="B88" s="2" t="s">
        <v>1</v>
      </c>
      <c r="T88" s="4"/>
      <c r="U88" s="4"/>
      <c r="V88" s="4"/>
      <c r="W88" s="4"/>
      <c r="Z88" s="3">
        <v>19</v>
      </c>
      <c r="AA88" s="15">
        <v>201.99771769792599</v>
      </c>
      <c r="AB88" s="15">
        <v>192.71480272356899</v>
      </c>
    </row>
    <row r="89" spans="1:28" x14ac:dyDescent="0.25">
      <c r="A89" s="2" t="s">
        <v>0</v>
      </c>
      <c r="B89">
        <v>2</v>
      </c>
      <c r="C89">
        <v>3</v>
      </c>
      <c r="D89">
        <v>4</v>
      </c>
      <c r="E89">
        <v>5</v>
      </c>
      <c r="F89">
        <v>6</v>
      </c>
      <c r="G89">
        <v>7</v>
      </c>
      <c r="H89">
        <v>8</v>
      </c>
      <c r="I89">
        <v>9</v>
      </c>
      <c r="J89">
        <v>10</v>
      </c>
      <c r="K89">
        <v>11</v>
      </c>
      <c r="L89">
        <v>12</v>
      </c>
      <c r="M89">
        <v>13</v>
      </c>
      <c r="N89">
        <v>14</v>
      </c>
      <c r="O89">
        <v>15</v>
      </c>
      <c r="P89">
        <v>16</v>
      </c>
      <c r="Q89">
        <v>17</v>
      </c>
      <c r="R89">
        <v>18</v>
      </c>
      <c r="S89">
        <v>19</v>
      </c>
      <c r="T89" s="7">
        <v>20</v>
      </c>
      <c r="U89" s="7">
        <v>21</v>
      </c>
      <c r="V89" s="7">
        <v>22</v>
      </c>
      <c r="W89" s="7">
        <v>23</v>
      </c>
    </row>
    <row r="90" spans="1:28" x14ac:dyDescent="0.25">
      <c r="A90" s="3">
        <v>2019</v>
      </c>
      <c r="B90" s="15">
        <v>158.29312449999901</v>
      </c>
      <c r="C90" s="15">
        <v>161.120756675292</v>
      </c>
      <c r="D90" s="15">
        <v>161.32658666053601</v>
      </c>
      <c r="E90" s="15">
        <v>165.48351797852101</v>
      </c>
      <c r="F90" s="15">
        <v>169.976169942469</v>
      </c>
      <c r="G90" s="15">
        <v>166.80836555601201</v>
      </c>
      <c r="H90" s="15">
        <v>164.05747286086901</v>
      </c>
      <c r="I90" s="15">
        <v>166.94038017374299</v>
      </c>
      <c r="J90" s="15">
        <v>171.45761630068401</v>
      </c>
      <c r="K90" s="15">
        <v>177.88383768441</v>
      </c>
      <c r="L90" s="15">
        <v>181.915616671723</v>
      </c>
      <c r="M90" s="15">
        <v>187.156002742184</v>
      </c>
      <c r="N90" s="15">
        <v>191.26167447348701</v>
      </c>
      <c r="O90" s="15">
        <v>190.74468240460499</v>
      </c>
      <c r="P90" s="15">
        <v>188.11843614559501</v>
      </c>
      <c r="Q90" s="15">
        <v>191.586788165841</v>
      </c>
      <c r="R90" s="15">
        <v>196.50649368183699</v>
      </c>
      <c r="S90" s="15">
        <v>192.71480272356899</v>
      </c>
    </row>
    <row r="91" spans="1:28" x14ac:dyDescent="0.25">
      <c r="A91" s="3">
        <v>2020</v>
      </c>
      <c r="B91" s="15">
        <v>169.787443564836</v>
      </c>
      <c r="C91" s="15">
        <v>173.49704664006799</v>
      </c>
      <c r="D91" s="15">
        <v>173.915722724761</v>
      </c>
      <c r="E91" s="15">
        <v>178.18673721944299</v>
      </c>
      <c r="F91" s="15">
        <v>184.47860271592899</v>
      </c>
      <c r="G91" s="15">
        <v>177.88468916569801</v>
      </c>
      <c r="H91" s="15">
        <v>170.65359848212199</v>
      </c>
      <c r="I91" s="15">
        <v>184.96093682326</v>
      </c>
      <c r="J91" s="15">
        <v>186.85275265140999</v>
      </c>
      <c r="K91" s="15">
        <v>184.27750013713899</v>
      </c>
      <c r="L91" s="15">
        <v>173.00034643053399</v>
      </c>
      <c r="M91" s="15">
        <v>173.532641670251</v>
      </c>
      <c r="N91" s="15">
        <v>187.91541869160901</v>
      </c>
      <c r="O91" s="15">
        <v>179.447709690415</v>
      </c>
      <c r="P91" s="15">
        <v>185.284306252243</v>
      </c>
      <c r="Q91" s="15">
        <v>191.20212313192701</v>
      </c>
      <c r="R91" s="15">
        <v>193.571781917582</v>
      </c>
      <c r="S91" s="15">
        <v>201.99771769792599</v>
      </c>
    </row>
    <row r="92" spans="1:28" x14ac:dyDescent="0.25">
      <c r="A92" s="1" t="s">
        <v>2</v>
      </c>
      <c r="B92" s="16">
        <f>B91/B90-1</f>
        <v>7.2614139755874607E-2</v>
      </c>
      <c r="C92" s="16">
        <f t="shared" ref="C92:L92" si="30">C91/C90-1</f>
        <v>7.6813752741479613E-2</v>
      </c>
      <c r="D92" s="16">
        <f t="shared" si="30"/>
        <v>7.8035098397730929E-2</v>
      </c>
      <c r="E92" s="16">
        <f t="shared" si="30"/>
        <v>7.6764256622649185E-2</v>
      </c>
      <c r="F92" s="16">
        <f t="shared" si="30"/>
        <v>8.5320388018911952E-2</v>
      </c>
      <c r="G92" s="16">
        <f t="shared" si="30"/>
        <v>6.6401487555890704E-2</v>
      </c>
      <c r="H92" s="16">
        <f t="shared" si="30"/>
        <v>4.0206188149971789E-2</v>
      </c>
      <c r="I92" s="16">
        <f t="shared" si="30"/>
        <v>0.10794606212566515</v>
      </c>
      <c r="J92" s="16">
        <f t="shared" si="30"/>
        <v>8.9789749110518624E-2</v>
      </c>
      <c r="K92" s="16">
        <f t="shared" si="30"/>
        <v>3.5942908225716552E-2</v>
      </c>
      <c r="L92" s="16">
        <f t="shared" si="30"/>
        <v>-4.9007723494553623E-2</v>
      </c>
      <c r="M92" s="16">
        <f t="shared" ref="M92:N92" si="31">M91/M90-1</f>
        <v>-7.2791472741057683E-2</v>
      </c>
      <c r="N92" s="16">
        <f t="shared" si="31"/>
        <v>-1.7495694268544471E-2</v>
      </c>
      <c r="O92" s="16">
        <f t="shared" ref="O92:P92" si="32">O91/O90-1</f>
        <v>-5.9225623339931532E-2</v>
      </c>
      <c r="P92" s="16">
        <f t="shared" si="32"/>
        <v>-1.5065667945264649E-2</v>
      </c>
      <c r="Q92" s="16">
        <f t="shared" ref="Q92:R92" si="33">Q91/Q90-1</f>
        <v>-2.0077847621779998E-3</v>
      </c>
      <c r="R92" s="16">
        <f t="shared" si="33"/>
        <v>-1.4934426385962429E-2</v>
      </c>
      <c r="S92" s="16">
        <f t="shared" ref="S92" si="34">S91/S90-1</f>
        <v>4.8169184946692756E-2</v>
      </c>
    </row>
    <row r="93" spans="1:28" x14ac:dyDescent="0.25">
      <c r="A93" s="1" t="s">
        <v>3</v>
      </c>
      <c r="C93" s="16">
        <f t="shared" ref="C93:K93" si="35">C91/B91-1</f>
        <v>2.1848512453840119E-2</v>
      </c>
      <c r="D93" s="16">
        <f t="shared" si="35"/>
        <v>2.4131597211656253E-3</v>
      </c>
      <c r="E93" s="16">
        <f t="shared" si="35"/>
        <v>2.4557955012735055E-2</v>
      </c>
      <c r="F93" s="16">
        <f t="shared" si="35"/>
        <v>3.5310515219420413E-2</v>
      </c>
      <c r="G93" s="16">
        <f t="shared" si="35"/>
        <v>-3.574351416995869E-2</v>
      </c>
      <c r="H93" s="16">
        <f t="shared" si="35"/>
        <v>-4.0650438874142325E-2</v>
      </c>
      <c r="I93" s="16">
        <f t="shared" si="35"/>
        <v>8.3838480221891443E-2</v>
      </c>
      <c r="J93" s="16">
        <f t="shared" si="35"/>
        <v>1.0228191209680659E-2</v>
      </c>
      <c r="K93" s="16">
        <f t="shared" si="35"/>
        <v>-1.3782256229724177E-2</v>
      </c>
      <c r="L93" s="16">
        <f t="shared" ref="L93:Q93" si="36">L91/K91-1</f>
        <v>-6.1196585031881523E-2</v>
      </c>
      <c r="M93" s="16">
        <f t="shared" si="36"/>
        <v>3.0768449352831517E-3</v>
      </c>
      <c r="N93" s="16">
        <f t="shared" si="36"/>
        <v>8.2882257095401979E-2</v>
      </c>
      <c r="O93" s="16">
        <f t="shared" si="36"/>
        <v>-4.5061278420641449E-2</v>
      </c>
      <c r="P93" s="16">
        <f t="shared" si="36"/>
        <v>3.2525333267821255E-2</v>
      </c>
      <c r="Q93" s="16">
        <f t="shared" si="36"/>
        <v>3.1939115618500269E-2</v>
      </c>
      <c r="R93" s="16">
        <f t="shared" ref="R93:S93" si="37">R91/Q91-1</f>
        <v>1.2393475275480847E-2</v>
      </c>
      <c r="S93" s="16">
        <f t="shared" si="37"/>
        <v>4.3528740071895111E-2</v>
      </c>
      <c r="Y93" s="25" t="s">
        <v>23</v>
      </c>
    </row>
    <row r="94" spans="1:28" x14ac:dyDescent="0.25">
      <c r="A94" s="9" t="s">
        <v>13</v>
      </c>
    </row>
    <row r="95" spans="1:28" x14ac:dyDescent="0.25">
      <c r="A95" s="9"/>
    </row>
    <row r="96" spans="1:28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</sheetData>
  <mergeCells count="1">
    <mergeCell ref="A9:V9"/>
  </mergeCells>
  <pageMargins left="0.25" right="0.25" top="0.75" bottom="0.75" header="0.3" footer="0.3"/>
  <pageSetup scale="49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B3438-ABF6-4463-829D-A7CAD0AEFC1A}">
  <sheetPr>
    <pageSetUpPr fitToPage="1"/>
  </sheetPr>
  <dimension ref="A9:Y34"/>
  <sheetViews>
    <sheetView zoomScale="85" zoomScaleNormal="85" workbookViewId="0">
      <selection activeCell="A11" sqref="A11"/>
    </sheetView>
  </sheetViews>
  <sheetFormatPr defaultRowHeight="15" x14ac:dyDescent="0.25"/>
  <cols>
    <col min="1" max="1" width="23.140625" bestFit="1" customWidth="1"/>
    <col min="2" max="2" width="15.140625" bestFit="1" customWidth="1"/>
    <col min="3" max="3" width="7.140625" bestFit="1" customWidth="1"/>
    <col min="4" max="4" width="6.7109375" bestFit="1" customWidth="1"/>
    <col min="5" max="8" width="5.7109375" bestFit="1" customWidth="1"/>
    <col min="9" max="9" width="6.7109375" bestFit="1" customWidth="1"/>
    <col min="10" max="10" width="6.140625" bestFit="1" customWidth="1"/>
    <col min="11" max="12" width="5.7109375" bestFit="1" customWidth="1"/>
    <col min="13" max="13" width="6.140625" bestFit="1" customWidth="1"/>
    <col min="14" max="17" width="6.7109375" bestFit="1" customWidth="1"/>
    <col min="18" max="18" width="6.140625" bestFit="1" customWidth="1"/>
    <col min="19" max="19" width="5.7109375" bestFit="1" customWidth="1"/>
    <col min="20" max="20" width="6.140625" bestFit="1" customWidth="1"/>
    <col min="21" max="25" width="7.140625" customWidth="1"/>
  </cols>
  <sheetData>
    <row r="9" spans="1:25" ht="21.2" x14ac:dyDescent="0.35">
      <c r="A9" s="27" t="s">
        <v>25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4.25" hidden="1" x14ac:dyDescent="0.25">
      <c r="A10" s="2" t="s">
        <v>0</v>
      </c>
      <c r="B10" s="3">
        <v>2020</v>
      </c>
    </row>
    <row r="12" spans="1:25" ht="14.25" x14ac:dyDescent="0.25">
      <c r="B12" s="2" t="s">
        <v>21</v>
      </c>
      <c r="U12" s="4"/>
      <c r="V12" s="4"/>
      <c r="W12" s="4"/>
      <c r="X12" s="4"/>
      <c r="Y12" s="4"/>
    </row>
    <row r="13" spans="1:25" ht="14.25" x14ac:dyDescent="0.25">
      <c r="A13" s="2" t="s">
        <v>8</v>
      </c>
      <c r="B13" s="19">
        <v>43833</v>
      </c>
      <c r="C13" s="19">
        <v>43840</v>
      </c>
      <c r="D13" s="19">
        <v>43847</v>
      </c>
      <c r="E13" s="19">
        <v>43854</v>
      </c>
      <c r="F13" s="19">
        <v>43861</v>
      </c>
      <c r="G13" s="19">
        <v>43868</v>
      </c>
      <c r="H13" s="19">
        <v>43875</v>
      </c>
      <c r="I13" s="19">
        <v>43882</v>
      </c>
      <c r="J13" s="19">
        <v>43889</v>
      </c>
      <c r="K13" s="19">
        <v>43896</v>
      </c>
      <c r="L13" s="19">
        <v>43903</v>
      </c>
      <c r="M13" s="19">
        <v>43910</v>
      </c>
      <c r="N13" s="19">
        <v>43917</v>
      </c>
      <c r="O13" s="19">
        <v>43924</v>
      </c>
      <c r="P13" s="19">
        <v>43931</v>
      </c>
      <c r="Q13" s="19">
        <v>43938</v>
      </c>
      <c r="R13" s="19">
        <v>43945</v>
      </c>
      <c r="S13" s="19">
        <v>43952</v>
      </c>
      <c r="T13" s="19">
        <v>43959</v>
      </c>
      <c r="U13" s="14"/>
      <c r="V13" s="14"/>
      <c r="W13" s="14"/>
      <c r="X13" s="14"/>
      <c r="Y13" s="14"/>
    </row>
    <row r="14" spans="1:25" ht="14.25" x14ac:dyDescent="0.25">
      <c r="A14" s="3" t="s">
        <v>7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5" ht="14.25" x14ac:dyDescent="0.25">
      <c r="A15" s="11" t="s">
        <v>15</v>
      </c>
      <c r="B15" s="12">
        <v>120.649648133963</v>
      </c>
      <c r="C15" s="12">
        <v>144.644365516108</v>
      </c>
      <c r="D15" s="12">
        <v>150.60570499200401</v>
      </c>
      <c r="E15" s="12">
        <v>151.30591811388101</v>
      </c>
      <c r="F15" s="12">
        <v>156.08950711015001</v>
      </c>
      <c r="G15" s="12">
        <v>162.64828869936201</v>
      </c>
      <c r="H15" s="12">
        <v>160.48022227658299</v>
      </c>
      <c r="I15" s="12">
        <v>165.44560043201901</v>
      </c>
      <c r="J15" s="12">
        <v>169.81487079626299</v>
      </c>
      <c r="K15" s="12">
        <v>168.836926849409</v>
      </c>
      <c r="L15" s="12">
        <v>173.23834402432101</v>
      </c>
      <c r="M15" s="12">
        <v>159.22432246574999</v>
      </c>
      <c r="N15" s="12">
        <v>152.46907080138499</v>
      </c>
      <c r="O15" s="12">
        <v>169.88451614254299</v>
      </c>
      <c r="P15" s="12">
        <v>166.962665383553</v>
      </c>
      <c r="Q15" s="12">
        <v>177.33878329723501</v>
      </c>
      <c r="R15" s="12">
        <v>188.15497253152401</v>
      </c>
      <c r="S15" s="12">
        <v>181.25139785392599</v>
      </c>
      <c r="T15" s="12">
        <v>201.37048102383099</v>
      </c>
    </row>
    <row r="16" spans="1:25" x14ac:dyDescent="0.25">
      <c r="A16" s="11" t="s">
        <v>16</v>
      </c>
      <c r="B16" s="13"/>
      <c r="C16" s="13">
        <v>0.19887929847505673</v>
      </c>
      <c r="D16" s="13">
        <v>4.1213769057821613E-2</v>
      </c>
      <c r="E16" s="13">
        <v>4.6493133969538192E-3</v>
      </c>
      <c r="F16" s="13">
        <v>3.1615346285851262E-2</v>
      </c>
      <c r="G16" s="13">
        <v>4.201936254807679E-2</v>
      </c>
      <c r="H16" s="13">
        <v>-1.3329783178883975E-2</v>
      </c>
      <c r="I16" s="13">
        <v>3.0940748242972452E-2</v>
      </c>
      <c r="J16" s="13">
        <v>2.6409105789665922E-2</v>
      </c>
      <c r="K16" s="13">
        <v>-5.7588828485303578E-3</v>
      </c>
      <c r="L16" s="13">
        <v>2.6069043408008578E-2</v>
      </c>
      <c r="M16" s="13">
        <v>-8.0894455771313434E-2</v>
      </c>
      <c r="N16" s="13">
        <v>-4.2426003513490199E-2</v>
      </c>
      <c r="O16" s="13">
        <v>0.11422280761351507</v>
      </c>
      <c r="P16" s="13">
        <v>-1.7199041003468422E-2</v>
      </c>
      <c r="Q16" s="13">
        <v>6.2146336067680732E-2</v>
      </c>
      <c r="R16" s="13">
        <v>6.0991673863918065E-2</v>
      </c>
      <c r="S16" s="13">
        <v>-3.6690896789567287E-2</v>
      </c>
      <c r="T16" s="13">
        <v>0.11100098210618688</v>
      </c>
    </row>
    <row r="17" spans="1:20" ht="14.25" x14ac:dyDescent="0.25">
      <c r="A17" s="11" t="s">
        <v>17</v>
      </c>
      <c r="B17" s="17">
        <v>72.043478260869506</v>
      </c>
      <c r="C17" s="17">
        <v>227.541666666666</v>
      </c>
      <c r="D17" s="17">
        <v>207.625</v>
      </c>
      <c r="E17" s="17">
        <v>203.458333333333</v>
      </c>
      <c r="F17" s="17">
        <v>199.25</v>
      </c>
      <c r="G17" s="17">
        <v>187.041666666666</v>
      </c>
      <c r="H17" s="17">
        <v>193.208333333333</v>
      </c>
      <c r="I17" s="17">
        <v>192.75</v>
      </c>
      <c r="J17" s="17">
        <v>192.125</v>
      </c>
      <c r="K17" s="17">
        <v>205.083333333333</v>
      </c>
      <c r="L17" s="17">
        <v>219.083333333333</v>
      </c>
      <c r="M17" s="17">
        <v>235.041666666666</v>
      </c>
      <c r="N17" s="17">
        <v>193.041666666666</v>
      </c>
      <c r="O17" s="17">
        <v>158.666666666666</v>
      </c>
      <c r="P17" s="17">
        <v>175.625</v>
      </c>
      <c r="Q17" s="17">
        <v>159.173913043478</v>
      </c>
      <c r="R17" s="17">
        <v>169.34782608695599</v>
      </c>
      <c r="S17" s="17">
        <v>176.21739130434699</v>
      </c>
      <c r="T17" s="17">
        <v>164.565217391304</v>
      </c>
    </row>
    <row r="18" spans="1:20" x14ac:dyDescent="0.25">
      <c r="A18" s="11" t="s">
        <v>18</v>
      </c>
      <c r="B18" s="13"/>
      <c r="C18" s="13">
        <v>2.1583936833635016</v>
      </c>
      <c r="D18" s="13">
        <v>-8.7529756454859081E-2</v>
      </c>
      <c r="E18" s="13">
        <v>-2.0068231988763386E-2</v>
      </c>
      <c r="F18" s="13">
        <v>-2.0684005734178213E-2</v>
      </c>
      <c r="G18" s="13">
        <v>-6.1271434546218299E-2</v>
      </c>
      <c r="H18" s="13">
        <v>3.2969480953443639E-2</v>
      </c>
      <c r="I18" s="13">
        <v>-2.3722234203131464E-3</v>
      </c>
      <c r="J18" s="13">
        <v>-3.2425421530479898E-3</v>
      </c>
      <c r="K18" s="13">
        <v>6.7447408371284323E-2</v>
      </c>
      <c r="L18" s="13">
        <v>6.8264932954083812E-2</v>
      </c>
      <c r="M18" s="13">
        <v>7.2841384556864328E-2</v>
      </c>
      <c r="N18" s="13">
        <v>-0.17869172132600653</v>
      </c>
      <c r="O18" s="13">
        <v>-0.17807036477444482</v>
      </c>
      <c r="P18" s="13">
        <v>0.10688025210084497</v>
      </c>
      <c r="Q18" s="13">
        <v>-9.3671669503328142E-2</v>
      </c>
      <c r="R18" s="13">
        <v>6.3916962578528899E-2</v>
      </c>
      <c r="S18" s="13">
        <v>4.0564826700896915E-2</v>
      </c>
      <c r="T18" s="13">
        <v>-6.6123858869970381E-2</v>
      </c>
    </row>
    <row r="19" spans="1:20" ht="14.25" x14ac:dyDescent="0.25">
      <c r="A19" s="11" t="s">
        <v>19</v>
      </c>
      <c r="B19" s="5">
        <v>1.7826086956521701</v>
      </c>
      <c r="C19" s="5">
        <v>6.4166666666666599</v>
      </c>
      <c r="D19" s="5">
        <v>6.2916666666666599</v>
      </c>
      <c r="E19" s="5">
        <v>6.5416666666666599</v>
      </c>
      <c r="F19" s="5">
        <v>6.375</v>
      </c>
      <c r="G19" s="5">
        <v>6.2916666666666599</v>
      </c>
      <c r="H19" s="5">
        <v>6.25</v>
      </c>
      <c r="I19" s="5">
        <v>6.25</v>
      </c>
      <c r="J19" s="5">
        <v>6.375</v>
      </c>
      <c r="K19" s="5">
        <v>6.2916666666666599</v>
      </c>
      <c r="L19" s="5">
        <v>6.4583333333333304</v>
      </c>
      <c r="M19" s="5">
        <v>6.2916666666666599</v>
      </c>
      <c r="N19" s="5">
        <v>6.125</v>
      </c>
      <c r="O19" s="5">
        <v>6.125</v>
      </c>
      <c r="P19" s="5">
        <v>6.0833333333333304</v>
      </c>
      <c r="Q19" s="5">
        <v>5.3913043478260798</v>
      </c>
      <c r="R19" s="5">
        <v>6.0869565217391299</v>
      </c>
      <c r="S19" s="5">
        <v>6.2173913043478199</v>
      </c>
      <c r="T19" s="5">
        <v>6.1739130434782599</v>
      </c>
    </row>
    <row r="20" spans="1:20" x14ac:dyDescent="0.25">
      <c r="A20" s="11" t="s">
        <v>20</v>
      </c>
      <c r="B20" s="13"/>
      <c r="C20" s="13">
        <v>2.5995934959349634</v>
      </c>
      <c r="D20" s="13">
        <v>-1.9480519480519501E-2</v>
      </c>
      <c r="E20" s="13">
        <v>3.9735099337748388E-2</v>
      </c>
      <c r="F20" s="13">
        <v>-2.5477707006368411E-2</v>
      </c>
      <c r="G20" s="13">
        <v>-1.307189542483767E-2</v>
      </c>
      <c r="H20" s="13">
        <v>-6.6225165562903152E-3</v>
      </c>
      <c r="I20" s="13">
        <v>0</v>
      </c>
      <c r="J20" s="13">
        <v>0.02</v>
      </c>
      <c r="K20" s="13">
        <v>-1.307189542483767E-2</v>
      </c>
      <c r="L20" s="13">
        <v>2.6490066225166205E-2</v>
      </c>
      <c r="M20" s="13">
        <v>-2.5806451612903833E-2</v>
      </c>
      <c r="N20" s="13">
        <v>-2.6490066225164508E-2</v>
      </c>
      <c r="O20" s="13">
        <v>0</v>
      </c>
      <c r="P20" s="13">
        <v>-6.8027210884358579E-3</v>
      </c>
      <c r="Q20" s="13">
        <v>-0.1137581893984522</v>
      </c>
      <c r="R20" s="13">
        <v>0.12903225806451754</v>
      </c>
      <c r="S20" s="13">
        <v>2.1428571428570502E-2</v>
      </c>
      <c r="T20" s="13">
        <v>-6.9930069930061742E-3</v>
      </c>
    </row>
    <row r="21" spans="1:20" ht="14.25" x14ac:dyDescent="0.25">
      <c r="A21" s="3" t="s">
        <v>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 ht="14.25" x14ac:dyDescent="0.25">
      <c r="A22" s="11" t="s">
        <v>15</v>
      </c>
      <c r="B22" s="12">
        <v>182.437441556262</v>
      </c>
      <c r="C22" s="12">
        <v>189.06863770099801</v>
      </c>
      <c r="D22" s="12">
        <v>189.381384567688</v>
      </c>
      <c r="E22" s="12">
        <v>191.29207138584701</v>
      </c>
      <c r="F22" s="12">
        <v>198.50373318389401</v>
      </c>
      <c r="G22" s="12">
        <v>201.51336849225899</v>
      </c>
      <c r="H22" s="12">
        <v>191.06267600673101</v>
      </c>
      <c r="I22" s="12">
        <v>176.39489733580299</v>
      </c>
      <c r="J22" s="12">
        <v>199.131491848607</v>
      </c>
      <c r="K22" s="12">
        <v>208.14825225691601</v>
      </c>
      <c r="L22" s="12">
        <v>202.56078947632901</v>
      </c>
      <c r="M22" s="12">
        <v>187.39231226225499</v>
      </c>
      <c r="N22" s="12">
        <v>186.55208541390201</v>
      </c>
      <c r="O22" s="12">
        <v>204.44995410065701</v>
      </c>
      <c r="P22" s="12">
        <v>189.419550785643</v>
      </c>
      <c r="Q22" s="12">
        <v>195.51194982905201</v>
      </c>
      <c r="R22" s="12">
        <v>204.02895537967001</v>
      </c>
      <c r="S22" s="12">
        <v>209.13332861349801</v>
      </c>
      <c r="T22" s="12">
        <v>215.54005764223001</v>
      </c>
    </row>
    <row r="23" spans="1:20" x14ac:dyDescent="0.25">
      <c r="A23" s="11" t="s">
        <v>16</v>
      </c>
      <c r="B23" s="13"/>
      <c r="C23" s="13">
        <v>3.6347780851174731E-2</v>
      </c>
      <c r="D23" s="13">
        <v>1.6541446032132736E-3</v>
      </c>
      <c r="E23" s="13">
        <v>1.0089095200780395E-2</v>
      </c>
      <c r="F23" s="13">
        <v>3.7699742314466718E-2</v>
      </c>
      <c r="G23" s="13">
        <v>1.5161605578353778E-2</v>
      </c>
      <c r="H23" s="13">
        <v>-5.186103812228933E-2</v>
      </c>
      <c r="I23" s="13">
        <v>-7.6769461087267926E-2</v>
      </c>
      <c r="J23" s="13">
        <v>0.12889598767429392</v>
      </c>
      <c r="K23" s="13">
        <v>4.528043417243191E-2</v>
      </c>
      <c r="L23" s="13">
        <v>-2.6843668971529174E-2</v>
      </c>
      <c r="M23" s="13">
        <v>-7.488358064405444E-2</v>
      </c>
      <c r="N23" s="13">
        <v>-4.4837850507820657E-3</v>
      </c>
      <c r="O23" s="13">
        <v>9.5940330267791474E-2</v>
      </c>
      <c r="P23" s="13">
        <v>-7.351629586384785E-2</v>
      </c>
      <c r="Q23" s="13">
        <v>3.2163517536283742E-2</v>
      </c>
      <c r="R23" s="13">
        <v>4.3562583044488741E-2</v>
      </c>
      <c r="S23" s="13">
        <v>2.5017886428568233E-2</v>
      </c>
      <c r="T23" s="13">
        <v>3.0634662926311281E-2</v>
      </c>
    </row>
    <row r="24" spans="1:20" ht="14.25" x14ac:dyDescent="0.25">
      <c r="A24" s="11" t="s">
        <v>17</v>
      </c>
      <c r="B24" s="17">
        <v>75.653061224489704</v>
      </c>
      <c r="C24" s="17">
        <v>177.632653061224</v>
      </c>
      <c r="D24" s="17">
        <v>176.183673469387</v>
      </c>
      <c r="E24" s="17">
        <v>171.30612244897901</v>
      </c>
      <c r="F24" s="17">
        <v>173.42857142857099</v>
      </c>
      <c r="G24" s="17">
        <v>174.959183673469</v>
      </c>
      <c r="H24" s="17">
        <v>176.775510204081</v>
      </c>
      <c r="I24" s="17">
        <v>164.34693877551001</v>
      </c>
      <c r="J24" s="17">
        <v>174.83673469387699</v>
      </c>
      <c r="K24" s="17">
        <v>190.53061224489699</v>
      </c>
      <c r="L24" s="17">
        <v>207.67346938775501</v>
      </c>
      <c r="M24" s="17">
        <v>223.102040816326</v>
      </c>
      <c r="N24" s="17">
        <v>174.142857142857</v>
      </c>
      <c r="O24" s="17">
        <v>161.12244897959101</v>
      </c>
      <c r="P24" s="17">
        <v>158.166666666666</v>
      </c>
      <c r="Q24" s="17">
        <v>173.645833333333</v>
      </c>
      <c r="R24" s="17">
        <v>163.1875</v>
      </c>
      <c r="S24" s="17">
        <v>175</v>
      </c>
      <c r="T24" s="17">
        <v>168.195652173913</v>
      </c>
    </row>
    <row r="25" spans="1:20" x14ac:dyDescent="0.25">
      <c r="A25" s="11" t="s">
        <v>18</v>
      </c>
      <c r="B25" s="13"/>
      <c r="C25" s="13">
        <v>1.3479902886431041</v>
      </c>
      <c r="D25" s="13">
        <v>-8.1571691176485859E-3</v>
      </c>
      <c r="E25" s="13">
        <v>-2.7684466581720447E-2</v>
      </c>
      <c r="F25" s="13">
        <v>1.2389802239695895E-2</v>
      </c>
      <c r="G25" s="13">
        <v>8.8256060249473564E-3</v>
      </c>
      <c r="H25" s="13">
        <v>1.038143007115226E-2</v>
      </c>
      <c r="I25" s="13">
        <v>-7.0307088432230505E-2</v>
      </c>
      <c r="J25" s="13">
        <v>6.3827145163291021E-2</v>
      </c>
      <c r="K25" s="13">
        <v>8.976304423952168E-2</v>
      </c>
      <c r="L25" s="13">
        <v>8.997429305913103E-2</v>
      </c>
      <c r="M25" s="13">
        <v>7.4292452830186609E-2</v>
      </c>
      <c r="N25" s="13">
        <v>-0.21944749359677887</v>
      </c>
      <c r="O25" s="13">
        <v>-7.4768545646318268E-2</v>
      </c>
      <c r="P25" s="13">
        <v>-1.8344944057419404E-2</v>
      </c>
      <c r="Q25" s="13">
        <v>9.7866174920971952E-2</v>
      </c>
      <c r="R25" s="13">
        <v>-6.022795440911638E-2</v>
      </c>
      <c r="S25" s="13">
        <v>7.2386058981233251E-2</v>
      </c>
      <c r="T25" s="13">
        <v>-3.8881987577639977E-2</v>
      </c>
    </row>
    <row r="26" spans="1:20" ht="14.25" x14ac:dyDescent="0.25">
      <c r="A26" s="11" t="s">
        <v>19</v>
      </c>
      <c r="B26" s="5">
        <v>2.3673469387755102</v>
      </c>
      <c r="C26" s="5">
        <v>6.2653061224489699</v>
      </c>
      <c r="D26" s="5">
        <v>6.2653061224489699</v>
      </c>
      <c r="E26" s="5">
        <v>6.2244897959183598</v>
      </c>
      <c r="F26" s="5">
        <v>6.1632653061224403</v>
      </c>
      <c r="G26" s="5">
        <v>6.2857142857142803</v>
      </c>
      <c r="H26" s="5">
        <v>6.2040816326530601</v>
      </c>
      <c r="I26" s="5">
        <v>5.3877551020408099</v>
      </c>
      <c r="J26" s="5">
        <v>6.1632653061224403</v>
      </c>
      <c r="K26" s="5">
        <v>6.2448979591836702</v>
      </c>
      <c r="L26" s="5">
        <v>6.2857142857142803</v>
      </c>
      <c r="M26" s="5">
        <v>6.3061224489795897</v>
      </c>
      <c r="N26" s="5">
        <v>6.1020408163265296</v>
      </c>
      <c r="O26" s="5">
        <v>5.9591836734693802</v>
      </c>
      <c r="P26" s="5">
        <v>5.3125</v>
      </c>
      <c r="Q26" s="5">
        <v>5.8541666666666599</v>
      </c>
      <c r="R26" s="5">
        <v>5.8958333333333304</v>
      </c>
      <c r="S26" s="5">
        <v>5.8478260869565197</v>
      </c>
      <c r="T26" s="5">
        <v>5.8695652173913002</v>
      </c>
    </row>
    <row r="27" spans="1:20" x14ac:dyDescent="0.25">
      <c r="A27" s="11" t="s">
        <v>20</v>
      </c>
      <c r="B27" s="13"/>
      <c r="C27" s="13">
        <v>1.6465517241379271</v>
      </c>
      <c r="D27" s="13">
        <v>0</v>
      </c>
      <c r="E27" s="13">
        <v>-6.5146579804556889E-3</v>
      </c>
      <c r="F27" s="13">
        <v>-9.8360655737706922E-3</v>
      </c>
      <c r="G27" s="13">
        <v>1.9867549668874728E-2</v>
      </c>
      <c r="H27" s="13">
        <v>-1.2987012987012306E-2</v>
      </c>
      <c r="I27" s="13">
        <v>-0.13157894736842193</v>
      </c>
      <c r="J27" s="13">
        <v>0.1439393939393937</v>
      </c>
      <c r="K27" s="13">
        <v>1.324503311258368E-2</v>
      </c>
      <c r="L27" s="13">
        <v>6.5359477124179556E-3</v>
      </c>
      <c r="M27" s="13">
        <v>3.246753246753783E-3</v>
      </c>
      <c r="N27" s="13">
        <v>-3.2362459546925404E-2</v>
      </c>
      <c r="O27" s="13">
        <v>-2.3411371237459278E-2</v>
      </c>
      <c r="P27" s="13">
        <v>-0.10851883561643721</v>
      </c>
      <c r="Q27" s="13">
        <v>0.10196078431372421</v>
      </c>
      <c r="R27" s="13">
        <v>7.1174377224205946E-3</v>
      </c>
      <c r="S27" s="13">
        <v>-8.1425718236286648E-3</v>
      </c>
      <c r="T27" s="13">
        <v>3.7174721189587459E-3</v>
      </c>
    </row>
    <row r="28" spans="1:20" ht="14.25" x14ac:dyDescent="0.25">
      <c r="A28" s="3" t="s">
        <v>14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1:20" x14ac:dyDescent="0.25">
      <c r="A29" s="11" t="s">
        <v>15</v>
      </c>
      <c r="B29" s="12">
        <v>150.716594693725</v>
      </c>
      <c r="C29" s="12">
        <v>164.661681471273</v>
      </c>
      <c r="D29" s="12">
        <v>173.67242772491301</v>
      </c>
      <c r="E29" s="12">
        <v>171.83621849952701</v>
      </c>
      <c r="F29" s="12">
        <v>169.76582289181101</v>
      </c>
      <c r="G29" s="12">
        <v>182.64687584543799</v>
      </c>
      <c r="H29" s="12">
        <v>177.06902085374799</v>
      </c>
      <c r="I29" s="12">
        <v>172.76796114892099</v>
      </c>
      <c r="J29" s="12">
        <v>182.27663994974299</v>
      </c>
      <c r="K29" s="12">
        <v>174.931760466806</v>
      </c>
      <c r="L29" s="12">
        <v>170.22265497973601</v>
      </c>
      <c r="M29" s="12">
        <v>170.53545825277101</v>
      </c>
      <c r="N29" s="12">
        <v>181.63001386071801</v>
      </c>
      <c r="O29" s="12">
        <v>189.48071137956001</v>
      </c>
      <c r="P29" s="12">
        <v>187.927108291991</v>
      </c>
      <c r="Q29" s="12">
        <v>188.44068644837901</v>
      </c>
      <c r="R29" s="12">
        <v>184.62248666944299</v>
      </c>
      <c r="S29" s="12">
        <v>191.103803045121</v>
      </c>
      <c r="T29" s="12">
        <v>192.325116376127</v>
      </c>
    </row>
    <row r="30" spans="1:20" x14ac:dyDescent="0.25">
      <c r="A30" s="11" t="s">
        <v>16</v>
      </c>
      <c r="B30" s="13"/>
      <c r="C30" s="13">
        <v>9.252522461701157E-2</v>
      </c>
      <c r="D30" s="13">
        <v>5.4722787798155877E-2</v>
      </c>
      <c r="E30" s="13">
        <v>-1.057283098670359E-2</v>
      </c>
      <c r="F30" s="13">
        <v>-1.2048656713902799E-2</v>
      </c>
      <c r="G30" s="13">
        <v>7.587541905790933E-2</v>
      </c>
      <c r="H30" s="13">
        <v>-3.0539011225191579E-2</v>
      </c>
      <c r="I30" s="13">
        <v>-2.429030038167717E-2</v>
      </c>
      <c r="J30" s="13">
        <v>5.5037280856870159E-2</v>
      </c>
      <c r="K30" s="13">
        <v>-4.0295231934065201E-2</v>
      </c>
      <c r="L30" s="13">
        <v>-2.6919671273551049E-2</v>
      </c>
      <c r="M30" s="13">
        <v>1.837612467460567E-3</v>
      </c>
      <c r="N30" s="13">
        <v>6.5057177677984315E-2</v>
      </c>
      <c r="O30" s="13">
        <v>4.3223569452911358E-2</v>
      </c>
      <c r="P30" s="13">
        <v>-8.1992677579560466E-3</v>
      </c>
      <c r="Q30" s="13">
        <v>2.7328582930677423E-3</v>
      </c>
      <c r="R30" s="13">
        <v>-2.0262077425524386E-2</v>
      </c>
      <c r="S30" s="13">
        <v>3.5105779867879619E-2</v>
      </c>
      <c r="T30" s="13">
        <v>6.3908373959341907E-3</v>
      </c>
    </row>
    <row r="31" spans="1:20" x14ac:dyDescent="0.25">
      <c r="A31" s="11" t="s">
        <v>17</v>
      </c>
      <c r="B31" s="17">
        <v>95.153846153846104</v>
      </c>
      <c r="C31" s="17">
        <v>233.192307692307</v>
      </c>
      <c r="D31" s="17">
        <v>208.84615384615299</v>
      </c>
      <c r="E31" s="17">
        <v>220.423076923076</v>
      </c>
      <c r="F31" s="17">
        <v>226.07692307692301</v>
      </c>
      <c r="G31" s="17">
        <v>225.692307692307</v>
      </c>
      <c r="H31" s="17">
        <v>224.423076923076</v>
      </c>
      <c r="I31" s="17">
        <v>204.65384615384599</v>
      </c>
      <c r="J31" s="17">
        <v>230.34615384615299</v>
      </c>
      <c r="K31" s="17">
        <v>231.5</v>
      </c>
      <c r="L31" s="17">
        <v>247.961538461538</v>
      </c>
      <c r="M31" s="17">
        <v>285.03846153846098</v>
      </c>
      <c r="N31" s="17">
        <v>204.07692307692301</v>
      </c>
      <c r="O31" s="17">
        <v>183.38461538461499</v>
      </c>
      <c r="P31" s="17">
        <v>173.57692307692301</v>
      </c>
      <c r="Q31" s="17">
        <v>227.72</v>
      </c>
      <c r="R31" s="17">
        <v>239.6</v>
      </c>
      <c r="S31" s="17">
        <v>245.76</v>
      </c>
      <c r="T31" s="17">
        <v>261.041666666666</v>
      </c>
    </row>
    <row r="32" spans="1:20" x14ac:dyDescent="0.25">
      <c r="A32" s="11" t="s">
        <v>18</v>
      </c>
      <c r="B32" s="13"/>
      <c r="C32" s="13">
        <v>1.4506871463217401</v>
      </c>
      <c r="D32" s="13">
        <v>-0.10440376051459775</v>
      </c>
      <c r="E32" s="13">
        <v>5.543278084714539E-2</v>
      </c>
      <c r="F32" s="13">
        <v>2.5649973826561326E-2</v>
      </c>
      <c r="G32" s="13">
        <v>-1.7012589316121669E-3</v>
      </c>
      <c r="H32" s="13">
        <v>-5.6237218813916376E-3</v>
      </c>
      <c r="I32" s="13">
        <v>-8.808911739502695E-2</v>
      </c>
      <c r="J32" s="13">
        <v>0.12554031197143065</v>
      </c>
      <c r="K32" s="13">
        <v>5.0091835030927449E-3</v>
      </c>
      <c r="L32" s="13">
        <v>7.1108157501244051E-2</v>
      </c>
      <c r="M32" s="13">
        <v>0.14952691174189534</v>
      </c>
      <c r="N32" s="13">
        <v>-0.28403724193765906</v>
      </c>
      <c r="O32" s="13">
        <v>-0.10139464756879168</v>
      </c>
      <c r="P32" s="13">
        <v>-5.3481543624159404E-2</v>
      </c>
      <c r="Q32" s="13">
        <v>0.31192554841568854</v>
      </c>
      <c r="R32" s="13">
        <v>5.2169330757070066E-2</v>
      </c>
      <c r="S32" s="13">
        <v>2.5709515859766264E-2</v>
      </c>
      <c r="T32" s="13">
        <v>6.2181260850691783E-2</v>
      </c>
    </row>
    <row r="33" spans="1:20" x14ac:dyDescent="0.25">
      <c r="A33" s="11" t="s">
        <v>19</v>
      </c>
      <c r="B33" s="5">
        <v>2.3076923076922999</v>
      </c>
      <c r="C33" s="5">
        <v>6.1538461538461497</v>
      </c>
      <c r="D33" s="5">
        <v>6.3076923076923004</v>
      </c>
      <c r="E33" s="5">
        <v>6.2692307692307603</v>
      </c>
      <c r="F33" s="5">
        <v>6.4230769230769198</v>
      </c>
      <c r="G33" s="5">
        <v>6.1923076923076898</v>
      </c>
      <c r="H33" s="5">
        <v>6.3846153846153797</v>
      </c>
      <c r="I33" s="5">
        <v>5.6538461538461497</v>
      </c>
      <c r="J33" s="5">
        <v>6.4615384615384599</v>
      </c>
      <c r="K33" s="5">
        <v>6.3846153846153797</v>
      </c>
      <c r="L33" s="5">
        <v>6.2692307692307603</v>
      </c>
      <c r="M33" s="5">
        <v>6.3076923076923004</v>
      </c>
      <c r="N33" s="5">
        <v>6.2307692307692299</v>
      </c>
      <c r="O33" s="5">
        <v>6.1153846153846096</v>
      </c>
      <c r="P33" s="5">
        <v>5.5</v>
      </c>
      <c r="Q33" s="5">
        <v>5.84</v>
      </c>
      <c r="R33" s="5">
        <v>6.04</v>
      </c>
      <c r="S33" s="5">
        <v>5.96</v>
      </c>
      <c r="T33" s="5">
        <v>6.2083333333333304</v>
      </c>
    </row>
    <row r="34" spans="1:20" x14ac:dyDescent="0.25">
      <c r="A34" s="11" t="s">
        <v>20</v>
      </c>
      <c r="B34" s="13"/>
      <c r="C34" s="13">
        <v>1.6666666666666738</v>
      </c>
      <c r="D34" s="13">
        <v>2.4999999999999495E-2</v>
      </c>
      <c r="E34" s="13">
        <v>-6.0975609756100235E-3</v>
      </c>
      <c r="F34" s="13">
        <v>2.4539877300614438E-2</v>
      </c>
      <c r="G34" s="13">
        <v>-3.5928143712574738E-2</v>
      </c>
      <c r="H34" s="13">
        <v>3.1055900621117627E-2</v>
      </c>
      <c r="I34" s="13">
        <v>-0.11445783132530117</v>
      </c>
      <c r="J34" s="13">
        <v>0.1428571428571434</v>
      </c>
      <c r="K34" s="13">
        <v>-1.1904761904762416E-2</v>
      </c>
      <c r="L34" s="13">
        <v>-1.8072289156627151E-2</v>
      </c>
      <c r="M34" s="13">
        <v>6.1349693251536441E-3</v>
      </c>
      <c r="N34" s="13">
        <v>-1.2195121951218498E-2</v>
      </c>
      <c r="O34" s="13">
        <v>-1.8518518518519312E-2</v>
      </c>
      <c r="P34" s="13">
        <v>-0.10062893081760922</v>
      </c>
      <c r="Q34" s="13">
        <v>6.1818181818181793E-2</v>
      </c>
      <c r="R34" s="13">
        <v>3.4246575342465786E-2</v>
      </c>
      <c r="S34" s="13">
        <v>-1.3245033112582794E-2</v>
      </c>
      <c r="T34" s="13">
        <v>4.1666666666666179E-2</v>
      </c>
    </row>
  </sheetData>
  <mergeCells count="1">
    <mergeCell ref="A9:Y9"/>
  </mergeCells>
  <pageMargins left="0.7" right="0.7" top="0.75" bottom="0.75" header="0.3" footer="0.3"/>
  <pageSetup scale="6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AC56C42A463B47969A145B3AAA01A4" ma:contentTypeVersion="11" ma:contentTypeDescription="Create a new document." ma:contentTypeScope="" ma:versionID="63f80d40576cfe67dafab52e812a3e29">
  <xsd:schema xmlns:xsd="http://www.w3.org/2001/XMLSchema" xmlns:xs="http://www.w3.org/2001/XMLSchema" xmlns:p="http://schemas.microsoft.com/office/2006/metadata/properties" xmlns:ns2="a3a08482-29e5-46d2-be92-c0884da97880" xmlns:ns3="8200f0e4-6e70-4904-b434-06d54f394806" targetNamespace="http://schemas.microsoft.com/office/2006/metadata/properties" ma:root="true" ma:fieldsID="f28ce9cfe10b8e38d36fc3d8d968edb0" ns2:_="" ns3:_="">
    <xsd:import namespace="a3a08482-29e5-46d2-be92-c0884da97880"/>
    <xsd:import namespace="8200f0e4-6e70-4904-b434-06d54f394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a08482-29e5-46d2-be92-c0884da978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0f0e4-6e70-4904-b434-06d54f3948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3AE2B9-95BF-4EDA-AD07-DC826ED4C6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E46D90-9B27-46D0-8F04-A27715E3F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a08482-29e5-46d2-be92-c0884da97880"/>
    <ds:schemaRef ds:uri="8200f0e4-6e70-4904-b434-06d54f394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2DEA34-3D53-4C8C-8B34-6BFFBF92B981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8200f0e4-6e70-4904-b434-06d54f394806"/>
    <ds:schemaRef ds:uri="http://schemas.microsoft.com/office/infopath/2007/PartnerControls"/>
    <ds:schemaRef ds:uri="a3a08482-29e5-46d2-be92-c0884da97880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Weekly National Report</vt:lpstr>
      <vt:lpstr>Weekly Province Report</vt:lpstr>
      <vt:lpstr>'Weekly National Report'!Print_Area</vt:lpstr>
      <vt:lpstr>'Weekly Province Report'!Print_Area</vt:lpstr>
      <vt:lpstr>'Weekly Province 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Lori Tarbett</cp:lastModifiedBy>
  <cp:lastPrinted>2020-03-30T12:43:26Z</cp:lastPrinted>
  <dcterms:created xsi:type="dcterms:W3CDTF">2020-03-23T16:19:59Z</dcterms:created>
  <dcterms:modified xsi:type="dcterms:W3CDTF">2020-05-14T19:23:23Z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0x0101002CAC56C42A463B47969A145B3AAA01A4</vt:lpwstr>
  </property>
</Properties>
</file>